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e\Google Drive\ESCAP VS workshop\ESCAP VS Workshop\Data\"/>
    </mc:Choice>
  </mc:AlternateContent>
  <xr:revisionPtr revIDLastSave="0" documentId="13_ncr:1_{4C493AD2-83E6-4FBF-BA9B-6E22641735F8}" xr6:coauthVersionLast="40" xr6:coauthVersionMax="40" xr10:uidLastSave="{00000000-0000-0000-0000-000000000000}"/>
  <bookViews>
    <workbookView xWindow="0" yWindow="465" windowWidth="25605" windowHeight="13740" firstSheet="2" activeTab="8" xr2:uid="{00000000-000D-0000-FFFF-FFFF00000000}"/>
  </bookViews>
  <sheets>
    <sheet name="pivot table" sheetId="4" r:id="rId1"/>
    <sheet name="death records" sheetId="1" r:id="rId2"/>
    <sheet name="Lookup tables" sheetId="2" r:id="rId3"/>
    <sheet name="Population" sheetId="5" r:id="rId4"/>
    <sheet name="Age redistribution" sheetId="6" r:id="rId5"/>
    <sheet name="Estimated deaths from census" sheetId="7" r:id="rId6"/>
    <sheet name="completeness adjustment" sheetId="11" r:id="rId7"/>
    <sheet name="age-specific mortality" sheetId="12" r:id="rId8"/>
    <sheet name="IMR" sheetId="14" r:id="rId9"/>
  </sheets>
  <definedNames>
    <definedName name="_xlnm._FilterDatabase" localSheetId="1" hidden="1">'death records'!$A$1:$Q$3001</definedName>
  </definedNames>
  <calcPr calcId="191029"/>
  <pivotCaches>
    <pivotCache cacheId="0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4" l="1"/>
  <c r="D22" i="14"/>
  <c r="C22" i="14"/>
  <c r="AA3" i="11"/>
  <c r="AA4" i="11"/>
  <c r="AA5" i="11"/>
  <c r="AA6" i="11"/>
  <c r="AA7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" i="11"/>
  <c r="M5" i="7"/>
  <c r="M6" i="7"/>
  <c r="M7" i="7"/>
  <c r="M4" i="7"/>
  <c r="E3" i="14" l="1"/>
  <c r="G3" i="14" s="1"/>
  <c r="E4" i="14"/>
  <c r="H4" i="14" s="1"/>
  <c r="E2" i="14"/>
  <c r="F2" i="14" s="1"/>
  <c r="B92" i="12"/>
  <c r="C73" i="12" s="1"/>
  <c r="D92" i="12"/>
  <c r="E71" i="12" s="1"/>
  <c r="C88" i="12" l="1"/>
  <c r="E78" i="12"/>
  <c r="E77" i="12"/>
  <c r="E72" i="12"/>
  <c r="E85" i="12"/>
  <c r="C80" i="12"/>
  <c r="C79" i="12"/>
  <c r="C87" i="12"/>
  <c r="C72" i="12"/>
  <c r="E86" i="12"/>
  <c r="C71" i="12"/>
  <c r="C86" i="12"/>
  <c r="C78" i="12"/>
  <c r="E70" i="12"/>
  <c r="E84" i="12"/>
  <c r="E76" i="12"/>
  <c r="C85" i="12"/>
  <c r="C77" i="12"/>
  <c r="E83" i="12"/>
  <c r="E75" i="12"/>
  <c r="C84" i="12"/>
  <c r="E90" i="12"/>
  <c r="E82" i="12"/>
  <c r="E74" i="12"/>
  <c r="C91" i="12"/>
  <c r="C83" i="12"/>
  <c r="C75" i="12"/>
  <c r="E89" i="12"/>
  <c r="E81" i="12"/>
  <c r="E73" i="12"/>
  <c r="E91" i="12"/>
  <c r="C70" i="12"/>
  <c r="C76" i="12"/>
  <c r="C90" i="12"/>
  <c r="C82" i="12"/>
  <c r="C74" i="12"/>
  <c r="E88" i="12"/>
  <c r="E80" i="12"/>
  <c r="C89" i="12"/>
  <c r="C81" i="12"/>
  <c r="E87" i="12"/>
  <c r="E79" i="12"/>
  <c r="K4" i="12"/>
  <c r="K3" i="12"/>
  <c r="H4" i="12"/>
  <c r="H3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6" i="12"/>
  <c r="J22" i="12"/>
  <c r="J23" i="12" s="1"/>
  <c r="G22" i="12"/>
  <c r="G23" i="12" s="1"/>
  <c r="P5" i="12"/>
  <c r="Q5" i="12"/>
  <c r="O5" i="12"/>
  <c r="C27" i="12"/>
  <c r="B27" i="12"/>
  <c r="H12" i="11"/>
  <c r="I12" i="11" s="1"/>
  <c r="H22" i="12" l="1"/>
  <c r="K22" i="12"/>
  <c r="D27" i="12"/>
  <c r="G6" i="11"/>
  <c r="L6" i="11" s="1"/>
  <c r="Z28" i="11"/>
  <c r="Y28" i="11"/>
  <c r="AA28" i="11" s="1"/>
  <c r="V36" i="11"/>
  <c r="U36" i="11"/>
  <c r="U37" i="11"/>
  <c r="V37" i="11" s="1"/>
  <c r="U38" i="11"/>
  <c r="V38" i="11" s="1"/>
  <c r="R33" i="11"/>
  <c r="S33" i="11" s="1"/>
  <c r="V27" i="11"/>
  <c r="S25" i="11"/>
  <c r="U22" i="11"/>
  <c r="V22" i="11" s="1"/>
  <c r="U23" i="11"/>
  <c r="V23" i="11" s="1"/>
  <c r="U24" i="11"/>
  <c r="V24" i="11" s="1"/>
  <c r="U27" i="11"/>
  <c r="R20" i="11"/>
  <c r="S20" i="11" s="1"/>
  <c r="R21" i="11"/>
  <c r="S21" i="11" s="1"/>
  <c r="R22" i="11"/>
  <c r="S22" i="11" s="1"/>
  <c r="R25" i="11"/>
  <c r="R28" i="11"/>
  <c r="S28" i="11" s="1"/>
  <c r="R19" i="11"/>
  <c r="S19" i="11" s="1"/>
  <c r="R15" i="11"/>
  <c r="S15" i="11" s="1"/>
  <c r="R12" i="11"/>
  <c r="S12" i="11" s="1"/>
  <c r="T16" i="11"/>
  <c r="U14" i="11" s="1"/>
  <c r="V14" i="11" s="1"/>
  <c r="Q16" i="11"/>
  <c r="R13" i="11" s="1"/>
  <c r="S13" i="11" s="1"/>
  <c r="T39" i="11"/>
  <c r="U33" i="11" s="1"/>
  <c r="V33" i="11" s="1"/>
  <c r="Q39" i="11"/>
  <c r="R35" i="11" s="1"/>
  <c r="S35" i="11" s="1"/>
  <c r="T29" i="11"/>
  <c r="U25" i="11" s="1"/>
  <c r="V25" i="11" s="1"/>
  <c r="Q29" i="11"/>
  <c r="R23" i="11" s="1"/>
  <c r="S23" i="11" s="1"/>
  <c r="T8" i="11"/>
  <c r="U5" i="11" s="1"/>
  <c r="V5" i="11" s="1"/>
  <c r="Q8" i="11"/>
  <c r="Q10" i="11" s="1"/>
  <c r="K6" i="11"/>
  <c r="K5" i="11"/>
  <c r="H5" i="11"/>
  <c r="K4" i="11"/>
  <c r="H4" i="11"/>
  <c r="K3" i="11"/>
  <c r="H3" i="11"/>
  <c r="K2" i="11"/>
  <c r="H2" i="11"/>
  <c r="M8" i="7"/>
  <c r="L8" i="7"/>
  <c r="L5" i="7"/>
  <c r="L6" i="7"/>
  <c r="L7" i="7"/>
  <c r="L4" i="7"/>
  <c r="I5" i="7"/>
  <c r="I6" i="7"/>
  <c r="I7" i="7"/>
  <c r="I4" i="7"/>
  <c r="I8" i="7"/>
  <c r="R2" i="11" l="1"/>
  <c r="S2" i="11" s="1"/>
  <c r="R14" i="11"/>
  <c r="S14" i="11" s="1"/>
  <c r="R27" i="11"/>
  <c r="S27" i="11" s="1"/>
  <c r="U19" i="11"/>
  <c r="V19" i="11" s="1"/>
  <c r="U21" i="11"/>
  <c r="V21" i="11" s="1"/>
  <c r="R37" i="11"/>
  <c r="S37" i="11" s="1"/>
  <c r="U35" i="11"/>
  <c r="V35" i="11" s="1"/>
  <c r="U13" i="11"/>
  <c r="V13" i="11" s="1"/>
  <c r="R38" i="11"/>
  <c r="S38" i="11" s="1"/>
  <c r="R26" i="11"/>
  <c r="S26" i="11" s="1"/>
  <c r="U28" i="11"/>
  <c r="V28" i="11" s="1"/>
  <c r="U20" i="11"/>
  <c r="V20" i="11" s="1"/>
  <c r="R36" i="11"/>
  <c r="S36" i="11" s="1"/>
  <c r="U34" i="11"/>
  <c r="V34" i="11" s="1"/>
  <c r="U15" i="11"/>
  <c r="V15" i="11" s="1"/>
  <c r="R24" i="11"/>
  <c r="S24" i="11" s="1"/>
  <c r="U26" i="11"/>
  <c r="V26" i="11" s="1"/>
  <c r="R34" i="11"/>
  <c r="S34" i="11" s="1"/>
  <c r="U12" i="11"/>
  <c r="V12" i="11" s="1"/>
  <c r="H6" i="11"/>
  <c r="R7" i="11"/>
  <c r="S7" i="11" s="1"/>
  <c r="R6" i="11"/>
  <c r="S6" i="11" s="1"/>
  <c r="U4" i="11"/>
  <c r="V4" i="11" s="1"/>
  <c r="R5" i="11"/>
  <c r="S5" i="11" s="1"/>
  <c r="U3" i="11"/>
  <c r="V3" i="11" s="1"/>
  <c r="R4" i="11"/>
  <c r="S4" i="11" s="1"/>
  <c r="U2" i="11"/>
  <c r="V2" i="11" s="1"/>
  <c r="R3" i="11"/>
  <c r="S3" i="11" s="1"/>
  <c r="U7" i="11"/>
  <c r="V7" i="11" s="1"/>
  <c r="U6" i="11"/>
  <c r="V6" i="11" s="1"/>
  <c r="I8" i="6"/>
  <c r="I9" i="6"/>
  <c r="I11" i="6"/>
  <c r="I17" i="6"/>
  <c r="I18" i="6"/>
  <c r="I19" i="6"/>
  <c r="I24" i="6"/>
  <c r="I25" i="6"/>
  <c r="I26" i="6"/>
  <c r="I27" i="6"/>
  <c r="I29" i="6"/>
  <c r="H29" i="6"/>
  <c r="E23" i="6"/>
  <c r="I23" i="6" s="1"/>
  <c r="E4" i="6"/>
  <c r="I4" i="6" s="1"/>
  <c r="E5" i="6"/>
  <c r="I5" i="6" s="1"/>
  <c r="E10" i="6"/>
  <c r="I10" i="6" s="1"/>
  <c r="E28" i="6"/>
  <c r="I28" i="6" s="1"/>
  <c r="E11" i="6"/>
  <c r="E6" i="6"/>
  <c r="I6" i="6" s="1"/>
  <c r="E12" i="6"/>
  <c r="I12" i="6" s="1"/>
  <c r="E13" i="6"/>
  <c r="I13" i="6" s="1"/>
  <c r="E7" i="6"/>
  <c r="I7" i="6" s="1"/>
  <c r="E14" i="6"/>
  <c r="I14" i="6" s="1"/>
  <c r="E15" i="6"/>
  <c r="I15" i="6" s="1"/>
  <c r="E8" i="6"/>
  <c r="E17" i="6"/>
  <c r="E9" i="6"/>
  <c r="E18" i="6"/>
  <c r="E19" i="6"/>
  <c r="E20" i="6"/>
  <c r="I20" i="6" s="1"/>
  <c r="E21" i="6"/>
  <c r="I21" i="6" s="1"/>
  <c r="E22" i="6"/>
  <c r="I22" i="6" s="1"/>
  <c r="E24" i="6"/>
  <c r="E25" i="6"/>
  <c r="E26" i="6"/>
  <c r="E27" i="6"/>
  <c r="E3" i="6"/>
  <c r="I3" i="6" s="1"/>
  <c r="E16" i="6"/>
  <c r="I16" i="6" s="1"/>
  <c r="C23" i="6"/>
  <c r="H23" i="6" s="1"/>
  <c r="C4" i="6"/>
  <c r="H4" i="6" s="1"/>
  <c r="C5" i="6"/>
  <c r="H5" i="6" s="1"/>
  <c r="C10" i="6"/>
  <c r="H10" i="6" s="1"/>
  <c r="C28" i="6"/>
  <c r="H28" i="6" s="1"/>
  <c r="C11" i="6"/>
  <c r="H11" i="6" s="1"/>
  <c r="C6" i="6"/>
  <c r="H6" i="6" s="1"/>
  <c r="C12" i="6"/>
  <c r="H12" i="6" s="1"/>
  <c r="C13" i="6"/>
  <c r="H13" i="6" s="1"/>
  <c r="C7" i="6"/>
  <c r="H7" i="6" s="1"/>
  <c r="C14" i="6"/>
  <c r="H14" i="6" s="1"/>
  <c r="C15" i="6"/>
  <c r="H15" i="6" s="1"/>
  <c r="C8" i="6"/>
  <c r="H8" i="6" s="1"/>
  <c r="C17" i="6"/>
  <c r="H17" i="6" s="1"/>
  <c r="C9" i="6"/>
  <c r="H9" i="6" s="1"/>
  <c r="C18" i="6"/>
  <c r="H18" i="6" s="1"/>
  <c r="C19" i="6"/>
  <c r="H19" i="6" s="1"/>
  <c r="C20" i="6"/>
  <c r="H20" i="6" s="1"/>
  <c r="C21" i="6"/>
  <c r="H21" i="6" s="1"/>
  <c r="C22" i="6"/>
  <c r="H22" i="6" s="1"/>
  <c r="C24" i="6"/>
  <c r="H24" i="6" s="1"/>
  <c r="C25" i="6"/>
  <c r="H25" i="6" s="1"/>
  <c r="C26" i="6"/>
  <c r="H26" i="6" s="1"/>
  <c r="C27" i="6"/>
  <c r="H27" i="6" s="1"/>
  <c r="C3" i="6"/>
  <c r="H3" i="6" s="1"/>
  <c r="H30" i="6" s="1"/>
  <c r="C16" i="6"/>
  <c r="H16" i="6" s="1"/>
  <c r="I30" i="6" l="1"/>
  <c r="H11" i="11"/>
  <c r="I11" i="1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70D3E37-6907-4C0B-8579-8CD1636AA83A}" keepAlive="1" name="Query - extract1" description="Connection to the 'extract1' query in the workbook." type="5" refreshedVersion="6" background="1" saveData="1">
    <dbPr connection="Provider=Microsoft.Mashup.OleDb.1;Data Source=$Workbook$;Location=extract1;Extended Properties=&quot;&quot;" command="SELECT * FROM [extract1]"/>
  </connection>
  <connection id="2" xr16:uid="{42394FB2-0E63-42FF-B2AC-CD0322557570}" keepAlive="1" name="Query - UNdata_Export_20190101_185925409" description="Connection to the 'UNdata_Export_20190101_185925409' query in the workbook." type="5" refreshedVersion="6" background="1" saveData="1">
    <dbPr connection="Provider=Microsoft.Mashup.OleDb.1;Data Source=$Workbook$;Location=UNdata_Export_20190101_185925409;Extended Properties=&quot;&quot;" command="SELECT * FROM [UNdata_Export_20190101_185925409]"/>
  </connection>
</connections>
</file>

<file path=xl/sharedStrings.xml><?xml version="1.0" encoding="utf-8"?>
<sst xmlns="http://schemas.openxmlformats.org/spreadsheetml/2006/main" count="35930" uniqueCount="3166">
  <si>
    <t>first_name</t>
  </si>
  <si>
    <t>last_name</t>
  </si>
  <si>
    <t>uid</t>
  </si>
  <si>
    <t>education</t>
  </si>
  <si>
    <t>sex</t>
  </si>
  <si>
    <t>place_of_death</t>
  </si>
  <si>
    <t>current_data_year</t>
  </si>
  <si>
    <t>manner_of_death</t>
  </si>
  <si>
    <t>place_of_injury</t>
  </si>
  <si>
    <t>icd_code</t>
  </si>
  <si>
    <t>icd_113</t>
  </si>
  <si>
    <t>infant_cause_recode</t>
  </si>
  <si>
    <t>race</t>
  </si>
  <si>
    <t>race_recode_5</t>
  </si>
  <si>
    <t>Nia</t>
  </si>
  <si>
    <t>Feeney</t>
  </si>
  <si>
    <t xml:space="preserve"> </t>
  </si>
  <si>
    <t>M</t>
  </si>
  <si>
    <t>V892</t>
  </si>
  <si>
    <t xml:space="preserve">   </t>
  </si>
  <si>
    <t>Billie</t>
  </si>
  <si>
    <t>Robel</t>
  </si>
  <si>
    <t>F</t>
  </si>
  <si>
    <t>N</t>
  </si>
  <si>
    <t>N185</t>
  </si>
  <si>
    <t>Irvin</t>
  </si>
  <si>
    <t>Schaden</t>
  </si>
  <si>
    <t xml:space="preserve">E46 </t>
  </si>
  <si>
    <t>Karima</t>
  </si>
  <si>
    <t>C509</t>
  </si>
  <si>
    <t>Pam</t>
  </si>
  <si>
    <t>Kirlin</t>
  </si>
  <si>
    <t>E140</t>
  </si>
  <si>
    <t>Oliva</t>
  </si>
  <si>
    <t>Romaguera</t>
  </si>
  <si>
    <t xml:space="preserve">I38 </t>
  </si>
  <si>
    <t>Melvin</t>
  </si>
  <si>
    <t>Jast</t>
  </si>
  <si>
    <t>Cathern</t>
  </si>
  <si>
    <t>Abshire</t>
  </si>
  <si>
    <t>I120</t>
  </si>
  <si>
    <t>Shameka</t>
  </si>
  <si>
    <t>O'Keefe</t>
  </si>
  <si>
    <t>Y</t>
  </si>
  <si>
    <t xml:space="preserve">W87 </t>
  </si>
  <si>
    <t>Fred</t>
  </si>
  <si>
    <t>Mueller</t>
  </si>
  <si>
    <t>L984</t>
  </si>
  <si>
    <t>Sherman</t>
  </si>
  <si>
    <t>Larson</t>
  </si>
  <si>
    <t>I420</t>
  </si>
  <si>
    <t>Devin</t>
  </si>
  <si>
    <t>Russel</t>
  </si>
  <si>
    <t xml:space="preserve">R99 </t>
  </si>
  <si>
    <t>Britany</t>
  </si>
  <si>
    <t>Volkman</t>
  </si>
  <si>
    <t>Archie</t>
  </si>
  <si>
    <t>Thompson</t>
  </si>
  <si>
    <t>J459</t>
  </si>
  <si>
    <t>Mackenzie</t>
  </si>
  <si>
    <t>Price</t>
  </si>
  <si>
    <t>Lucina</t>
  </si>
  <si>
    <t>Lynch</t>
  </si>
  <si>
    <t>J189</t>
  </si>
  <si>
    <t>Sondra</t>
  </si>
  <si>
    <t>Wunsch</t>
  </si>
  <si>
    <t>P220</t>
  </si>
  <si>
    <t>Lavera</t>
  </si>
  <si>
    <t>Auer</t>
  </si>
  <si>
    <t>Verla</t>
  </si>
  <si>
    <t>Emard</t>
  </si>
  <si>
    <t>I219</t>
  </si>
  <si>
    <t>Jude</t>
  </si>
  <si>
    <t>Bechtelar</t>
  </si>
  <si>
    <t>Sana</t>
  </si>
  <si>
    <t>Schimmel</t>
  </si>
  <si>
    <t>D649</t>
  </si>
  <si>
    <t>Young</t>
  </si>
  <si>
    <t>Kling</t>
  </si>
  <si>
    <t>K922</t>
  </si>
  <si>
    <t>Abdul</t>
  </si>
  <si>
    <t>Kozey</t>
  </si>
  <si>
    <t>J449</t>
  </si>
  <si>
    <t>Tyrone</t>
  </si>
  <si>
    <t>Lakin</t>
  </si>
  <si>
    <t>Pat</t>
  </si>
  <si>
    <t>Littel</t>
  </si>
  <si>
    <t>E055</t>
  </si>
  <si>
    <t>Patricia</t>
  </si>
  <si>
    <t>Rippin</t>
  </si>
  <si>
    <t>E149</t>
  </si>
  <si>
    <t>Tanner</t>
  </si>
  <si>
    <t>Reichel</t>
  </si>
  <si>
    <t xml:space="preserve">C61 </t>
  </si>
  <si>
    <t>Virginia</t>
  </si>
  <si>
    <t>Schulist</t>
  </si>
  <si>
    <t>E119</t>
  </si>
  <si>
    <t>Lamont</t>
  </si>
  <si>
    <t>Metz</t>
  </si>
  <si>
    <t xml:space="preserve">X70 </t>
  </si>
  <si>
    <t>Tiesha</t>
  </si>
  <si>
    <t>Cartwright</t>
  </si>
  <si>
    <t xml:space="preserve">X84 </t>
  </si>
  <si>
    <t>Hilary</t>
  </si>
  <si>
    <t>A419</t>
  </si>
  <si>
    <t>Christia</t>
  </si>
  <si>
    <t>I714</t>
  </si>
  <si>
    <t>Lynda</t>
  </si>
  <si>
    <t>Davis</t>
  </si>
  <si>
    <t>E145</t>
  </si>
  <si>
    <t>Liza</t>
  </si>
  <si>
    <t>Dicki</t>
  </si>
  <si>
    <t>Malinda</t>
  </si>
  <si>
    <t>Moore</t>
  </si>
  <si>
    <t>Lucio</t>
  </si>
  <si>
    <t>Aufderhar</t>
  </si>
  <si>
    <t>Devon</t>
  </si>
  <si>
    <t>Gusikowski</t>
  </si>
  <si>
    <t>E112</t>
  </si>
  <si>
    <t>Franklin</t>
  </si>
  <si>
    <t>Hermiston</t>
  </si>
  <si>
    <t>C189</t>
  </si>
  <si>
    <t>Mana</t>
  </si>
  <si>
    <t>Prohaska</t>
  </si>
  <si>
    <t>Tom</t>
  </si>
  <si>
    <t>Hirthe</t>
  </si>
  <si>
    <t>C541</t>
  </si>
  <si>
    <t>Errol</t>
  </si>
  <si>
    <t>Roob</t>
  </si>
  <si>
    <t>G309</t>
  </si>
  <si>
    <t>Neville</t>
  </si>
  <si>
    <t>Kihn</t>
  </si>
  <si>
    <t>I110</t>
  </si>
  <si>
    <t>Sina</t>
  </si>
  <si>
    <t>Schuppe</t>
  </si>
  <si>
    <t>P548</t>
  </si>
  <si>
    <t>Trish</t>
  </si>
  <si>
    <t>Huels</t>
  </si>
  <si>
    <t>Ronny</t>
  </si>
  <si>
    <t>Heathcote</t>
  </si>
  <si>
    <t>L029</t>
  </si>
  <si>
    <t>Hickle</t>
  </si>
  <si>
    <t xml:space="preserve">C64 </t>
  </si>
  <si>
    <t>Avery</t>
  </si>
  <si>
    <t>Bernier</t>
  </si>
  <si>
    <t>Sharika</t>
  </si>
  <si>
    <t>Heller</t>
  </si>
  <si>
    <t>A415</t>
  </si>
  <si>
    <t>Wayne</t>
  </si>
  <si>
    <t>Zieme</t>
  </si>
  <si>
    <t>I629</t>
  </si>
  <si>
    <t>Santiago</t>
  </si>
  <si>
    <t>Hartmann</t>
  </si>
  <si>
    <t xml:space="preserve">I48 </t>
  </si>
  <si>
    <t>Hanh</t>
  </si>
  <si>
    <t>Kunze</t>
  </si>
  <si>
    <t>K559</t>
  </si>
  <si>
    <t>Earnestine</t>
  </si>
  <si>
    <t>Langworth</t>
  </si>
  <si>
    <t>K746</t>
  </si>
  <si>
    <t>Kim</t>
  </si>
  <si>
    <t>Morar</t>
  </si>
  <si>
    <t>Q249</t>
  </si>
  <si>
    <t>Cierra</t>
  </si>
  <si>
    <t>West</t>
  </si>
  <si>
    <t>I259</t>
  </si>
  <si>
    <t>Jonathan</t>
  </si>
  <si>
    <t>Predovic</t>
  </si>
  <si>
    <t>C182</t>
  </si>
  <si>
    <t>Melodi</t>
  </si>
  <si>
    <t>Bradtke</t>
  </si>
  <si>
    <t>Alvin</t>
  </si>
  <si>
    <t>Greenholt</t>
  </si>
  <si>
    <t>Barbara</t>
  </si>
  <si>
    <t>Conroy</t>
  </si>
  <si>
    <t>Manie</t>
  </si>
  <si>
    <t>Murphy</t>
  </si>
  <si>
    <t>Dia</t>
  </si>
  <si>
    <t>Feest</t>
  </si>
  <si>
    <t>Jacquline</t>
  </si>
  <si>
    <t>Moen</t>
  </si>
  <si>
    <t>A071</t>
  </si>
  <si>
    <t>Greg</t>
  </si>
  <si>
    <t>Homenick</t>
  </si>
  <si>
    <t>Rory</t>
  </si>
  <si>
    <t>Zboncak</t>
  </si>
  <si>
    <t>Darnell</t>
  </si>
  <si>
    <t>Crist</t>
  </si>
  <si>
    <t>Broderick</t>
  </si>
  <si>
    <t>Ellie</t>
  </si>
  <si>
    <t>Jewel</t>
  </si>
  <si>
    <t>Hessel</t>
  </si>
  <si>
    <t>Carley</t>
  </si>
  <si>
    <t>Rosenbaum</t>
  </si>
  <si>
    <t xml:space="preserve">C80 </t>
  </si>
  <si>
    <t>Antonia</t>
  </si>
  <si>
    <t>McCullough</t>
  </si>
  <si>
    <t>Kristofer</t>
  </si>
  <si>
    <t>Effertz</t>
  </si>
  <si>
    <t>Estefana</t>
  </si>
  <si>
    <t>Pacocha</t>
  </si>
  <si>
    <t>L031</t>
  </si>
  <si>
    <t>Samantha</t>
  </si>
  <si>
    <t>Cummings</t>
  </si>
  <si>
    <t>Stiedemann</t>
  </si>
  <si>
    <t>E142</t>
  </si>
  <si>
    <t>Latesha</t>
  </si>
  <si>
    <t>Breitenberg</t>
  </si>
  <si>
    <t>Jackie</t>
  </si>
  <si>
    <t>Lubowitz</t>
  </si>
  <si>
    <t>Hank</t>
  </si>
  <si>
    <t>Greenfelder</t>
  </si>
  <si>
    <t>Casie</t>
  </si>
  <si>
    <t>Bartoletti</t>
  </si>
  <si>
    <t>C259</t>
  </si>
  <si>
    <t>Fredrick</t>
  </si>
  <si>
    <t>Walker</t>
  </si>
  <si>
    <t>J441</t>
  </si>
  <si>
    <t>Julene</t>
  </si>
  <si>
    <t>Leuschke</t>
  </si>
  <si>
    <t>C349</t>
  </si>
  <si>
    <t>Tegan</t>
  </si>
  <si>
    <t>Pouros</t>
  </si>
  <si>
    <t>Ramona</t>
  </si>
  <si>
    <t>Stark</t>
  </si>
  <si>
    <t>I639</t>
  </si>
  <si>
    <t>Dyan</t>
  </si>
  <si>
    <t>Kent</t>
  </si>
  <si>
    <t>M109</t>
  </si>
  <si>
    <t>Tamela</t>
  </si>
  <si>
    <t>Reichert</t>
  </si>
  <si>
    <t xml:space="preserve">I64 </t>
  </si>
  <si>
    <t>Yuko</t>
  </si>
  <si>
    <t>Watsica</t>
  </si>
  <si>
    <t>I500</t>
  </si>
  <si>
    <t>Parker</t>
  </si>
  <si>
    <t>Lesch</t>
  </si>
  <si>
    <t>E878</t>
  </si>
  <si>
    <t>Britt</t>
  </si>
  <si>
    <t>Schmitt</t>
  </si>
  <si>
    <t>Q934</t>
  </si>
  <si>
    <t>Darcy</t>
  </si>
  <si>
    <t>Rutherford</t>
  </si>
  <si>
    <t>Chu</t>
  </si>
  <si>
    <t>McKenzie</t>
  </si>
  <si>
    <t xml:space="preserve">A90 </t>
  </si>
  <si>
    <t>Merle</t>
  </si>
  <si>
    <t>Kohler</t>
  </si>
  <si>
    <t>Nicky</t>
  </si>
  <si>
    <t>Carter</t>
  </si>
  <si>
    <t>Joesph</t>
  </si>
  <si>
    <t>Murazik</t>
  </si>
  <si>
    <t>Ossie</t>
  </si>
  <si>
    <t>Schultz</t>
  </si>
  <si>
    <t>Carlota</t>
  </si>
  <si>
    <t>Barrows</t>
  </si>
  <si>
    <t>Breanna</t>
  </si>
  <si>
    <t>Padberg</t>
  </si>
  <si>
    <t>Denese</t>
  </si>
  <si>
    <t>Cronin</t>
  </si>
  <si>
    <t>Huey</t>
  </si>
  <si>
    <t>Hiram</t>
  </si>
  <si>
    <t>Cruickshank</t>
  </si>
  <si>
    <t>Tim</t>
  </si>
  <si>
    <t>Graham</t>
  </si>
  <si>
    <t>X599</t>
  </si>
  <si>
    <t>Odis</t>
  </si>
  <si>
    <t>Mills</t>
  </si>
  <si>
    <t>Garnet</t>
  </si>
  <si>
    <t>Braun</t>
  </si>
  <si>
    <t>Ernie</t>
  </si>
  <si>
    <t>Gerlach</t>
  </si>
  <si>
    <t>Cyndy</t>
  </si>
  <si>
    <t>Johns</t>
  </si>
  <si>
    <t>Refugia</t>
  </si>
  <si>
    <t>Hills</t>
  </si>
  <si>
    <t>Darron</t>
  </si>
  <si>
    <t>Gidget</t>
  </si>
  <si>
    <t>N179</t>
  </si>
  <si>
    <t>Nilsa</t>
  </si>
  <si>
    <t>Murray</t>
  </si>
  <si>
    <t>P210</t>
  </si>
  <si>
    <t>Elena</t>
  </si>
  <si>
    <t>Herzog</t>
  </si>
  <si>
    <t>N390</t>
  </si>
  <si>
    <t>Buford</t>
  </si>
  <si>
    <t>Stokes</t>
  </si>
  <si>
    <t>Shanae</t>
  </si>
  <si>
    <t>C439</t>
  </si>
  <si>
    <t>Meghan</t>
  </si>
  <si>
    <t>Yost</t>
  </si>
  <si>
    <t>I251</t>
  </si>
  <si>
    <t>Jed</t>
  </si>
  <si>
    <t>Salvatore</t>
  </si>
  <si>
    <t>Coletta</t>
  </si>
  <si>
    <t>Block</t>
  </si>
  <si>
    <t>Chauncey</t>
  </si>
  <si>
    <t>Schmidt</t>
  </si>
  <si>
    <t>Joleen</t>
  </si>
  <si>
    <t>McLaughlin</t>
  </si>
  <si>
    <t>Lori</t>
  </si>
  <si>
    <t>Oberbrunner</t>
  </si>
  <si>
    <t>Jame</t>
  </si>
  <si>
    <t>V099</t>
  </si>
  <si>
    <t>Merrie</t>
  </si>
  <si>
    <t>Abernathy</t>
  </si>
  <si>
    <t>Von</t>
  </si>
  <si>
    <t>Shizuko</t>
  </si>
  <si>
    <t>Ortiz</t>
  </si>
  <si>
    <t>Ashleigh</t>
  </si>
  <si>
    <t>Koepp</t>
  </si>
  <si>
    <t>Nathaniel</t>
  </si>
  <si>
    <t>Purdy</t>
  </si>
  <si>
    <t>I258</t>
  </si>
  <si>
    <t>Dessie</t>
  </si>
  <si>
    <t>Flatley</t>
  </si>
  <si>
    <t>Loreta</t>
  </si>
  <si>
    <t>Beahan</t>
  </si>
  <si>
    <t>E790</t>
  </si>
  <si>
    <t>Emilee</t>
  </si>
  <si>
    <t>Mosciski</t>
  </si>
  <si>
    <t>J440</t>
  </si>
  <si>
    <t>Minh</t>
  </si>
  <si>
    <t>C761</t>
  </si>
  <si>
    <t>Thaddeus</t>
  </si>
  <si>
    <t>Medhurst</t>
  </si>
  <si>
    <t xml:space="preserve">Y86 </t>
  </si>
  <si>
    <t>Sharie</t>
  </si>
  <si>
    <t>Cedrick</t>
  </si>
  <si>
    <t>Ruecker</t>
  </si>
  <si>
    <t>Bula</t>
  </si>
  <si>
    <t>Hand</t>
  </si>
  <si>
    <t>E147</t>
  </si>
  <si>
    <t>Lucile</t>
  </si>
  <si>
    <t>Etta</t>
  </si>
  <si>
    <t>Frami</t>
  </si>
  <si>
    <t>I609</t>
  </si>
  <si>
    <t>Agripina</t>
  </si>
  <si>
    <t>Simonis</t>
  </si>
  <si>
    <t>J039</t>
  </si>
  <si>
    <t>Wilfred</t>
  </si>
  <si>
    <t>Farrell</t>
  </si>
  <si>
    <t xml:space="preserve">W76 </t>
  </si>
  <si>
    <t>Coy</t>
  </si>
  <si>
    <t>Bernhard</t>
  </si>
  <si>
    <t>Pete</t>
  </si>
  <si>
    <t>Dan</t>
  </si>
  <si>
    <t>Runolfsdottir</t>
  </si>
  <si>
    <t xml:space="preserve">E43 </t>
  </si>
  <si>
    <t>Hollis</t>
  </si>
  <si>
    <t>Hermann</t>
  </si>
  <si>
    <t>Mindi</t>
  </si>
  <si>
    <t>I119</t>
  </si>
  <si>
    <t>Zora</t>
  </si>
  <si>
    <t>I350</t>
  </si>
  <si>
    <t>Bernie</t>
  </si>
  <si>
    <t>Vandervort</t>
  </si>
  <si>
    <t>Rau</t>
  </si>
  <si>
    <t>C900</t>
  </si>
  <si>
    <t>Cody</t>
  </si>
  <si>
    <t>Stehr</t>
  </si>
  <si>
    <t>C780</t>
  </si>
  <si>
    <t>Dalia</t>
  </si>
  <si>
    <t>Fletcher</t>
  </si>
  <si>
    <t xml:space="preserve">F03 </t>
  </si>
  <si>
    <t>Cleotilde</t>
  </si>
  <si>
    <t>Renner</t>
  </si>
  <si>
    <t>Raymond</t>
  </si>
  <si>
    <t>Feil</t>
  </si>
  <si>
    <t xml:space="preserve">R54 </t>
  </si>
  <si>
    <t>Christian</t>
  </si>
  <si>
    <t>Jaskolski</t>
  </si>
  <si>
    <t>Iraida</t>
  </si>
  <si>
    <t>Wilkinson</t>
  </si>
  <si>
    <t>C329</t>
  </si>
  <si>
    <t>Ward</t>
  </si>
  <si>
    <t>Gleichner</t>
  </si>
  <si>
    <t>Benton</t>
  </si>
  <si>
    <t>Boyer</t>
  </si>
  <si>
    <t>Nora</t>
  </si>
  <si>
    <t>Koelpin</t>
  </si>
  <si>
    <t>G931</t>
  </si>
  <si>
    <t>Sandra</t>
  </si>
  <si>
    <t>Gaylord</t>
  </si>
  <si>
    <t>Slyvia</t>
  </si>
  <si>
    <t>Gerry</t>
  </si>
  <si>
    <t>Kellie</t>
  </si>
  <si>
    <t>Orn</t>
  </si>
  <si>
    <t>Jamar</t>
  </si>
  <si>
    <t>Jenkins</t>
  </si>
  <si>
    <t>Son</t>
  </si>
  <si>
    <t>Steuber</t>
  </si>
  <si>
    <t>A279</t>
  </si>
  <si>
    <t>Siobhan</t>
  </si>
  <si>
    <t>Rempel</t>
  </si>
  <si>
    <t>Leo</t>
  </si>
  <si>
    <t>Kenny</t>
  </si>
  <si>
    <t>German</t>
  </si>
  <si>
    <t>Rashida</t>
  </si>
  <si>
    <t>Schroeder</t>
  </si>
  <si>
    <t>Jasper</t>
  </si>
  <si>
    <t>Stracke</t>
  </si>
  <si>
    <t xml:space="preserve">I10 </t>
  </si>
  <si>
    <t>Lavina</t>
  </si>
  <si>
    <t>Windler</t>
  </si>
  <si>
    <t>I248</t>
  </si>
  <si>
    <t>Petra</t>
  </si>
  <si>
    <t>Lang</t>
  </si>
  <si>
    <t>Jina</t>
  </si>
  <si>
    <t>Bauch</t>
  </si>
  <si>
    <t>C920</t>
  </si>
  <si>
    <t>Marcelino</t>
  </si>
  <si>
    <t>Stanton</t>
  </si>
  <si>
    <t>J182</t>
  </si>
  <si>
    <t>Nannette</t>
  </si>
  <si>
    <t>Smith</t>
  </si>
  <si>
    <t>D481</t>
  </si>
  <si>
    <t>Louella</t>
  </si>
  <si>
    <t>Hettinger</t>
  </si>
  <si>
    <t>Virgil</t>
  </si>
  <si>
    <t>Kiehn</t>
  </si>
  <si>
    <t>Jacqualine</t>
  </si>
  <si>
    <t>Gutmann</t>
  </si>
  <si>
    <t>Terrance</t>
  </si>
  <si>
    <t>Kris</t>
  </si>
  <si>
    <t>Buster</t>
  </si>
  <si>
    <t>Lehner</t>
  </si>
  <si>
    <t>Lisandra</t>
  </si>
  <si>
    <t>Beatty</t>
  </si>
  <si>
    <t>Manual</t>
  </si>
  <si>
    <t>Reilly</t>
  </si>
  <si>
    <t xml:space="preserve">W74 </t>
  </si>
  <si>
    <t>Eusebio</t>
  </si>
  <si>
    <t>Erik</t>
  </si>
  <si>
    <t>Kautzer</t>
  </si>
  <si>
    <t>Bashirian</t>
  </si>
  <si>
    <t>Modesto</t>
  </si>
  <si>
    <t>Hansen</t>
  </si>
  <si>
    <t>Jeromy</t>
  </si>
  <si>
    <t>Lind</t>
  </si>
  <si>
    <t>Destiny</t>
  </si>
  <si>
    <t>Vernie</t>
  </si>
  <si>
    <t>D510</t>
  </si>
  <si>
    <t>Arcelia</t>
  </si>
  <si>
    <t>Larkin</t>
  </si>
  <si>
    <t>Libby</t>
  </si>
  <si>
    <t>Sipes</t>
  </si>
  <si>
    <t>Darla</t>
  </si>
  <si>
    <t>Torphy</t>
  </si>
  <si>
    <t>Rolland</t>
  </si>
  <si>
    <t>Ziemann</t>
  </si>
  <si>
    <t>Virgen</t>
  </si>
  <si>
    <t>Marian</t>
  </si>
  <si>
    <t>Deckow</t>
  </si>
  <si>
    <t>Hugh</t>
  </si>
  <si>
    <t>Fay</t>
  </si>
  <si>
    <t xml:space="preserve">N19 </t>
  </si>
  <si>
    <t>Dominique</t>
  </si>
  <si>
    <t>Little</t>
  </si>
  <si>
    <t>Lupe</t>
  </si>
  <si>
    <t>Norberto</t>
  </si>
  <si>
    <t>Will</t>
  </si>
  <si>
    <t xml:space="preserve">W80 </t>
  </si>
  <si>
    <t>Breanne</t>
  </si>
  <si>
    <t>L899</t>
  </si>
  <si>
    <t>Lourdes</t>
  </si>
  <si>
    <t xml:space="preserve">C56 </t>
  </si>
  <si>
    <t>Ewa</t>
  </si>
  <si>
    <t>Trenton</t>
  </si>
  <si>
    <t>Tisa</t>
  </si>
  <si>
    <t>K219</t>
  </si>
  <si>
    <t>Cyrstal</t>
  </si>
  <si>
    <t>Muller</t>
  </si>
  <si>
    <t>Maira</t>
  </si>
  <si>
    <t>Harber</t>
  </si>
  <si>
    <t>Ledner</t>
  </si>
  <si>
    <t>Larry</t>
  </si>
  <si>
    <t>Edwin</t>
  </si>
  <si>
    <t>Bosco</t>
  </si>
  <si>
    <t>Curt</t>
  </si>
  <si>
    <t>Harvey</t>
  </si>
  <si>
    <t>Keneth</t>
  </si>
  <si>
    <t>Fisher</t>
  </si>
  <si>
    <t>Samatha</t>
  </si>
  <si>
    <t>Turner</t>
  </si>
  <si>
    <t>Phillip</t>
  </si>
  <si>
    <t>Chet</t>
  </si>
  <si>
    <t>Aubrey</t>
  </si>
  <si>
    <t>Beer</t>
  </si>
  <si>
    <t>I519</t>
  </si>
  <si>
    <t>Kareem</t>
  </si>
  <si>
    <t>Miquel</t>
  </si>
  <si>
    <t>Monahan</t>
  </si>
  <si>
    <t>Madeline</t>
  </si>
  <si>
    <t>Yanira</t>
  </si>
  <si>
    <t>Osinski</t>
  </si>
  <si>
    <t>Josefine</t>
  </si>
  <si>
    <t>Norma</t>
  </si>
  <si>
    <t>Schumm</t>
  </si>
  <si>
    <t>Jesus</t>
  </si>
  <si>
    <t>Krajcik</t>
  </si>
  <si>
    <t>Cheree</t>
  </si>
  <si>
    <t>C539</t>
  </si>
  <si>
    <t>Arie</t>
  </si>
  <si>
    <t>Kuhn</t>
  </si>
  <si>
    <t>I694</t>
  </si>
  <si>
    <t>Roderick</t>
  </si>
  <si>
    <t>Cecila</t>
  </si>
  <si>
    <t>Hayes</t>
  </si>
  <si>
    <t>J988</t>
  </si>
  <si>
    <t>Annika</t>
  </si>
  <si>
    <t>C921</t>
  </si>
  <si>
    <t>Enid</t>
  </si>
  <si>
    <t>Gibson</t>
  </si>
  <si>
    <t>Leda</t>
  </si>
  <si>
    <t>Becker</t>
  </si>
  <si>
    <t>B169</t>
  </si>
  <si>
    <t>Gorczany</t>
  </si>
  <si>
    <t>Felton</t>
  </si>
  <si>
    <t>Funk</t>
  </si>
  <si>
    <t>Tracey</t>
  </si>
  <si>
    <t>Prosacco</t>
  </si>
  <si>
    <t>L089</t>
  </si>
  <si>
    <t>Lacy</t>
  </si>
  <si>
    <t>Bailey</t>
  </si>
  <si>
    <t>Hertha</t>
  </si>
  <si>
    <t>Kessler</t>
  </si>
  <si>
    <t>D696</t>
  </si>
  <si>
    <t>Margherita</t>
  </si>
  <si>
    <t>F059</t>
  </si>
  <si>
    <t>Keri</t>
  </si>
  <si>
    <t>Sanford</t>
  </si>
  <si>
    <t>Evan</t>
  </si>
  <si>
    <t>E144</t>
  </si>
  <si>
    <t>Troy</t>
  </si>
  <si>
    <t>Anglea</t>
  </si>
  <si>
    <t>I469</t>
  </si>
  <si>
    <t>Rocky</t>
  </si>
  <si>
    <t>I619</t>
  </si>
  <si>
    <t>C221</t>
  </si>
  <si>
    <t>Edmund</t>
  </si>
  <si>
    <t>Klein</t>
  </si>
  <si>
    <t>Teri</t>
  </si>
  <si>
    <t>Wyman</t>
  </si>
  <si>
    <t>Q913</t>
  </si>
  <si>
    <t>Nakita</t>
  </si>
  <si>
    <t>Spinka</t>
  </si>
  <si>
    <t>Austin</t>
  </si>
  <si>
    <t>Kassulke</t>
  </si>
  <si>
    <t>Bogisich</t>
  </si>
  <si>
    <t>Willetta</t>
  </si>
  <si>
    <t>Fermina</t>
  </si>
  <si>
    <t>Edgardo</t>
  </si>
  <si>
    <t>Kemmer</t>
  </si>
  <si>
    <t>Marya</t>
  </si>
  <si>
    <t>Sallie</t>
  </si>
  <si>
    <t>Arminda</t>
  </si>
  <si>
    <t>Rice</t>
  </si>
  <si>
    <t>Martin</t>
  </si>
  <si>
    <t>D569</t>
  </si>
  <si>
    <t>Vennie</t>
  </si>
  <si>
    <t>Mraz</t>
  </si>
  <si>
    <t>K729</t>
  </si>
  <si>
    <t>Burton</t>
  </si>
  <si>
    <t xml:space="preserve">E86 </t>
  </si>
  <si>
    <t>Jone</t>
  </si>
  <si>
    <t>Tiffany</t>
  </si>
  <si>
    <t>Brown</t>
  </si>
  <si>
    <t>I132</t>
  </si>
  <si>
    <t>Dickens</t>
  </si>
  <si>
    <t>K839</t>
  </si>
  <si>
    <t>Angele</t>
  </si>
  <si>
    <t>Okuneva</t>
  </si>
  <si>
    <t>K449</t>
  </si>
  <si>
    <t>Yundt</t>
  </si>
  <si>
    <t>Darrick</t>
  </si>
  <si>
    <t>Beier</t>
  </si>
  <si>
    <t>Lorenza</t>
  </si>
  <si>
    <t>Gislason</t>
  </si>
  <si>
    <t>Lindsy</t>
  </si>
  <si>
    <t>Durgan</t>
  </si>
  <si>
    <t>Laurena</t>
  </si>
  <si>
    <t>Trantow</t>
  </si>
  <si>
    <t>Hyman</t>
  </si>
  <si>
    <t>Q870</t>
  </si>
  <si>
    <t>Lida</t>
  </si>
  <si>
    <t>Benedict</t>
  </si>
  <si>
    <t>Louie</t>
  </si>
  <si>
    <t>Shanahan</t>
  </si>
  <si>
    <t>Shakita</t>
  </si>
  <si>
    <t>Donna</t>
  </si>
  <si>
    <t>Dane</t>
  </si>
  <si>
    <t>Hyatt</t>
  </si>
  <si>
    <t>Lakesha</t>
  </si>
  <si>
    <t>Marks</t>
  </si>
  <si>
    <t>Darrell</t>
  </si>
  <si>
    <t>Allan</t>
  </si>
  <si>
    <t>Kylee</t>
  </si>
  <si>
    <t>Wehner</t>
  </si>
  <si>
    <t xml:space="preserve">R95 </t>
  </si>
  <si>
    <t>Jack</t>
  </si>
  <si>
    <t>I249</t>
  </si>
  <si>
    <t>Grace</t>
  </si>
  <si>
    <t>Alfred</t>
  </si>
  <si>
    <t>Kuphal</t>
  </si>
  <si>
    <t>Diego</t>
  </si>
  <si>
    <t>C160</t>
  </si>
  <si>
    <t>Jazmine</t>
  </si>
  <si>
    <t>Claud</t>
  </si>
  <si>
    <t>Gutkowski</t>
  </si>
  <si>
    <t>Moises</t>
  </si>
  <si>
    <t>I214</t>
  </si>
  <si>
    <t>Ginny</t>
  </si>
  <si>
    <t>Goyette</t>
  </si>
  <si>
    <t>Joy</t>
  </si>
  <si>
    <t>Bonny</t>
  </si>
  <si>
    <t>Goodwin</t>
  </si>
  <si>
    <t>P240</t>
  </si>
  <si>
    <t>Ellis</t>
  </si>
  <si>
    <t>Dach</t>
  </si>
  <si>
    <t>Leesa</t>
  </si>
  <si>
    <t>Olson</t>
  </si>
  <si>
    <t>Terence</t>
  </si>
  <si>
    <t>Deann</t>
  </si>
  <si>
    <t>Lemke</t>
  </si>
  <si>
    <t>Grayce</t>
  </si>
  <si>
    <t>Satterfield</t>
  </si>
  <si>
    <t>Grover</t>
  </si>
  <si>
    <t>Batz</t>
  </si>
  <si>
    <t>I517</t>
  </si>
  <si>
    <t>Esteban</t>
  </si>
  <si>
    <t>Monte</t>
  </si>
  <si>
    <t>Timmy</t>
  </si>
  <si>
    <t>Fritsch</t>
  </si>
  <si>
    <t>Efrain</t>
  </si>
  <si>
    <t>Ambrose</t>
  </si>
  <si>
    <t>Bahringer</t>
  </si>
  <si>
    <t>C927</t>
  </si>
  <si>
    <t>Domenica</t>
  </si>
  <si>
    <t xml:space="preserve">A91 </t>
  </si>
  <si>
    <t>Mitchell</t>
  </si>
  <si>
    <t>K579</t>
  </si>
  <si>
    <t>Long</t>
  </si>
  <si>
    <t>Gil</t>
  </si>
  <si>
    <t>Jacqulyn</t>
  </si>
  <si>
    <t>Willms</t>
  </si>
  <si>
    <t>Bryant</t>
  </si>
  <si>
    <t>Leffler</t>
  </si>
  <si>
    <t>Zetta</t>
  </si>
  <si>
    <t>Boehm</t>
  </si>
  <si>
    <t>Mervin</t>
  </si>
  <si>
    <t>Schneider</t>
  </si>
  <si>
    <t>Terina</t>
  </si>
  <si>
    <t>Hilll</t>
  </si>
  <si>
    <t>Lester</t>
  </si>
  <si>
    <t>Schmeler</t>
  </si>
  <si>
    <t>Lindsey</t>
  </si>
  <si>
    <t>Talitha</t>
  </si>
  <si>
    <t xml:space="preserve">X99 </t>
  </si>
  <si>
    <t>Eusebia</t>
  </si>
  <si>
    <t>Mellie</t>
  </si>
  <si>
    <t>Rowe</t>
  </si>
  <si>
    <t>Krystina</t>
  </si>
  <si>
    <t>I250</t>
  </si>
  <si>
    <t>Mavis</t>
  </si>
  <si>
    <t>Janetta</t>
  </si>
  <si>
    <t>Candy</t>
  </si>
  <si>
    <t>Lan</t>
  </si>
  <si>
    <t>I099</t>
  </si>
  <si>
    <t>Derek</t>
  </si>
  <si>
    <t>Upton</t>
  </si>
  <si>
    <t>Rob</t>
  </si>
  <si>
    <t>Jacobson</t>
  </si>
  <si>
    <t>P280</t>
  </si>
  <si>
    <t>Malik</t>
  </si>
  <si>
    <t>Corwin</t>
  </si>
  <si>
    <t>Monty</t>
  </si>
  <si>
    <t>Schiller</t>
  </si>
  <si>
    <t>K561</t>
  </si>
  <si>
    <t>Torie</t>
  </si>
  <si>
    <t>Terry</t>
  </si>
  <si>
    <t>Derick</t>
  </si>
  <si>
    <t>Kilback</t>
  </si>
  <si>
    <t>Leif</t>
  </si>
  <si>
    <t>Laine</t>
  </si>
  <si>
    <t>Spencer</t>
  </si>
  <si>
    <t>Allie</t>
  </si>
  <si>
    <t>Ebert</t>
  </si>
  <si>
    <t>Anthony</t>
  </si>
  <si>
    <t>Weissnat</t>
  </si>
  <si>
    <t>C419</t>
  </si>
  <si>
    <t>Ouida</t>
  </si>
  <si>
    <t>Sarina</t>
  </si>
  <si>
    <t>King</t>
  </si>
  <si>
    <t>J439</t>
  </si>
  <si>
    <t>Pattie</t>
  </si>
  <si>
    <t>Christiansen</t>
  </si>
  <si>
    <t>Vivian</t>
  </si>
  <si>
    <t>Wisoky</t>
  </si>
  <si>
    <t>Denis</t>
  </si>
  <si>
    <t>Ratke</t>
  </si>
  <si>
    <t>Merrill</t>
  </si>
  <si>
    <t>Marx</t>
  </si>
  <si>
    <t>Hane</t>
  </si>
  <si>
    <t>Langosh</t>
  </si>
  <si>
    <t>Ila</t>
  </si>
  <si>
    <t>Sharee</t>
  </si>
  <si>
    <t>C140</t>
  </si>
  <si>
    <t>Brooks</t>
  </si>
  <si>
    <t>Rosendo</t>
  </si>
  <si>
    <t>Kub</t>
  </si>
  <si>
    <t>R579</t>
  </si>
  <si>
    <t>Veronika</t>
  </si>
  <si>
    <t xml:space="preserve">Y08 </t>
  </si>
  <si>
    <t>Florinda</t>
  </si>
  <si>
    <t>Q601</t>
  </si>
  <si>
    <t>Dannie</t>
  </si>
  <si>
    <t>Lueilwitz</t>
  </si>
  <si>
    <t>Keely</t>
  </si>
  <si>
    <t>Tillman</t>
  </si>
  <si>
    <t xml:space="preserve">C97 </t>
  </si>
  <si>
    <t>Corinna</t>
  </si>
  <si>
    <t>Armstrong</t>
  </si>
  <si>
    <t xml:space="preserve">C19 </t>
  </si>
  <si>
    <t>Louetta</t>
  </si>
  <si>
    <t>Adams</t>
  </si>
  <si>
    <t>Barton</t>
  </si>
  <si>
    <t>I131</t>
  </si>
  <si>
    <t>Wilson</t>
  </si>
  <si>
    <t>Kovacek</t>
  </si>
  <si>
    <t>Kiera</t>
  </si>
  <si>
    <t>Gleason</t>
  </si>
  <si>
    <t>China</t>
  </si>
  <si>
    <t>Ned</t>
  </si>
  <si>
    <t>Gulgowski</t>
  </si>
  <si>
    <t>Georgetta</t>
  </si>
  <si>
    <t>K754</t>
  </si>
  <si>
    <t>Jimmy</t>
  </si>
  <si>
    <t>Kristina</t>
  </si>
  <si>
    <t>Waelchi</t>
  </si>
  <si>
    <t>Trinidad</t>
  </si>
  <si>
    <t>Simone</t>
  </si>
  <si>
    <t>Brakus</t>
  </si>
  <si>
    <t>V092</t>
  </si>
  <si>
    <t>Antione</t>
  </si>
  <si>
    <t>V090</t>
  </si>
  <si>
    <t>Alvaro</t>
  </si>
  <si>
    <t>Ivana</t>
  </si>
  <si>
    <t>Donnie</t>
  </si>
  <si>
    <t>Rodriguez</t>
  </si>
  <si>
    <t>K709</t>
  </si>
  <si>
    <t>Milton</t>
  </si>
  <si>
    <t>Cummerata</t>
  </si>
  <si>
    <t xml:space="preserve">C55 </t>
  </si>
  <si>
    <t>Maritza</t>
  </si>
  <si>
    <t>Kunde</t>
  </si>
  <si>
    <t>Lean</t>
  </si>
  <si>
    <t>C959</t>
  </si>
  <si>
    <t>Chad</t>
  </si>
  <si>
    <t>Joette</t>
  </si>
  <si>
    <t>Filiberto</t>
  </si>
  <si>
    <t>I672</t>
  </si>
  <si>
    <t>Donnetta</t>
  </si>
  <si>
    <t>Ferry</t>
  </si>
  <si>
    <t>Jakubowski</t>
  </si>
  <si>
    <t>Kerry</t>
  </si>
  <si>
    <t>Bruno</t>
  </si>
  <si>
    <t>Heidenreich</t>
  </si>
  <si>
    <t>Hui</t>
  </si>
  <si>
    <t>Rosalee</t>
  </si>
  <si>
    <t>Saturnina</t>
  </si>
  <si>
    <t>Matthew</t>
  </si>
  <si>
    <t>Delphia</t>
  </si>
  <si>
    <t>McDermott</t>
  </si>
  <si>
    <t>Venetta</t>
  </si>
  <si>
    <t>Runolfsson</t>
  </si>
  <si>
    <t>Doug</t>
  </si>
  <si>
    <t>Syreeta</t>
  </si>
  <si>
    <t>Ryan</t>
  </si>
  <si>
    <t>Lenita</t>
  </si>
  <si>
    <t>Dibbert</t>
  </si>
  <si>
    <t>Santo</t>
  </si>
  <si>
    <t>Leonida</t>
  </si>
  <si>
    <t>Swaniawski</t>
  </si>
  <si>
    <t>K668</t>
  </si>
  <si>
    <t>Bednar</t>
  </si>
  <si>
    <t>Corey</t>
  </si>
  <si>
    <t>Harley</t>
  </si>
  <si>
    <t>Reynolds</t>
  </si>
  <si>
    <t>Bobbie</t>
  </si>
  <si>
    <t>Hortense</t>
  </si>
  <si>
    <t>Johnnie</t>
  </si>
  <si>
    <t>Bartell</t>
  </si>
  <si>
    <t>Hassan</t>
  </si>
  <si>
    <t>Vince</t>
  </si>
  <si>
    <t>A162</t>
  </si>
  <si>
    <t xml:space="preserve">J90 </t>
  </si>
  <si>
    <t>Alana</t>
  </si>
  <si>
    <t>Carson</t>
  </si>
  <si>
    <t>Bins</t>
  </si>
  <si>
    <t>Milan</t>
  </si>
  <si>
    <t xml:space="preserve">X80 </t>
  </si>
  <si>
    <t>Elouise</t>
  </si>
  <si>
    <t>N189</t>
  </si>
  <si>
    <t>Ching</t>
  </si>
  <si>
    <t xml:space="preserve">G20 </t>
  </si>
  <si>
    <t>Drew</t>
  </si>
  <si>
    <t>Nader</t>
  </si>
  <si>
    <t>Kurtis</t>
  </si>
  <si>
    <t>Kuvalis</t>
  </si>
  <si>
    <t>Leonarda</t>
  </si>
  <si>
    <t>Carroll</t>
  </si>
  <si>
    <t>G009</t>
  </si>
  <si>
    <t>Clara</t>
  </si>
  <si>
    <t>Olimpia</t>
  </si>
  <si>
    <t>Jess</t>
  </si>
  <si>
    <t>Delbert</t>
  </si>
  <si>
    <t xml:space="preserve">W69 </t>
  </si>
  <si>
    <t>Calista</t>
  </si>
  <si>
    <t>Yahaira</t>
  </si>
  <si>
    <t>Elnora</t>
  </si>
  <si>
    <t>Sporer</t>
  </si>
  <si>
    <t>Mark</t>
  </si>
  <si>
    <t>Veta</t>
  </si>
  <si>
    <t>O'Connell</t>
  </si>
  <si>
    <t>Keisha</t>
  </si>
  <si>
    <t>Salome</t>
  </si>
  <si>
    <t>Schaefer</t>
  </si>
  <si>
    <t>Alpha</t>
  </si>
  <si>
    <t>Blick</t>
  </si>
  <si>
    <t>Corrine</t>
  </si>
  <si>
    <t>Chris</t>
  </si>
  <si>
    <t>Keith</t>
  </si>
  <si>
    <t>Collins</t>
  </si>
  <si>
    <t>Adena</t>
  </si>
  <si>
    <t>Runte</t>
  </si>
  <si>
    <t>F819</t>
  </si>
  <si>
    <t xml:space="preserve">X91 </t>
  </si>
  <si>
    <t>Lino</t>
  </si>
  <si>
    <t>C169</t>
  </si>
  <si>
    <t>Mickey</t>
  </si>
  <si>
    <t>Cathryn</t>
  </si>
  <si>
    <t>Mayert</t>
  </si>
  <si>
    <t>Sebastian</t>
  </si>
  <si>
    <t>Dietrich</t>
  </si>
  <si>
    <t>Claude</t>
  </si>
  <si>
    <t>Parisian</t>
  </si>
  <si>
    <t>Jani</t>
  </si>
  <si>
    <t>Barry</t>
  </si>
  <si>
    <t>Shelba</t>
  </si>
  <si>
    <t>Ronnie</t>
  </si>
  <si>
    <t>Ignacio</t>
  </si>
  <si>
    <t>Walsh</t>
  </si>
  <si>
    <t>Dallas</t>
  </si>
  <si>
    <t>Konopelski</t>
  </si>
  <si>
    <t>Thelma</t>
  </si>
  <si>
    <t>Magaly</t>
  </si>
  <si>
    <t>Hamill</t>
  </si>
  <si>
    <t>Eilene</t>
  </si>
  <si>
    <t>Mohr</t>
  </si>
  <si>
    <t>Nickolas</t>
  </si>
  <si>
    <t>Amada</t>
  </si>
  <si>
    <t>Ira</t>
  </si>
  <si>
    <t>Marvin</t>
  </si>
  <si>
    <t>Jose</t>
  </si>
  <si>
    <t>Marquardt</t>
  </si>
  <si>
    <t>C229</t>
  </si>
  <si>
    <t>Faviola</t>
  </si>
  <si>
    <t>Kali</t>
  </si>
  <si>
    <t>I441</t>
  </si>
  <si>
    <t>Teddy</t>
  </si>
  <si>
    <t>Crissy</t>
  </si>
  <si>
    <t>Ondricka</t>
  </si>
  <si>
    <t>Wisozk</t>
  </si>
  <si>
    <t>Shaniqua</t>
  </si>
  <si>
    <t>Raphael</t>
  </si>
  <si>
    <t>Kerluke</t>
  </si>
  <si>
    <t>P072</t>
  </si>
  <si>
    <t>Roberta</t>
  </si>
  <si>
    <t>Daniel</t>
  </si>
  <si>
    <t>Tina</t>
  </si>
  <si>
    <t>Maegan</t>
  </si>
  <si>
    <t>Nolan</t>
  </si>
  <si>
    <t>Abbott</t>
  </si>
  <si>
    <t>Cornell</t>
  </si>
  <si>
    <t>Powlowski</t>
  </si>
  <si>
    <t>Fidelia</t>
  </si>
  <si>
    <t>Vickie</t>
  </si>
  <si>
    <t>Mario</t>
  </si>
  <si>
    <t>Dalton</t>
  </si>
  <si>
    <t>Strosin</t>
  </si>
  <si>
    <t>V284</t>
  </si>
  <si>
    <t>Cyrus</t>
  </si>
  <si>
    <t>Brigid</t>
  </si>
  <si>
    <t>K550</t>
  </si>
  <si>
    <t>Lorna</t>
  </si>
  <si>
    <t>Senger</t>
  </si>
  <si>
    <t>Fritz</t>
  </si>
  <si>
    <t>Wiegand</t>
  </si>
  <si>
    <t>Luann</t>
  </si>
  <si>
    <t>Bogan</t>
  </si>
  <si>
    <t>Linette</t>
  </si>
  <si>
    <t>Traci</t>
  </si>
  <si>
    <t>Nikolaus</t>
  </si>
  <si>
    <t>C716</t>
  </si>
  <si>
    <t>Kurt</t>
  </si>
  <si>
    <t>Quitzon</t>
  </si>
  <si>
    <t>Ivan</t>
  </si>
  <si>
    <t>Wolf</t>
  </si>
  <si>
    <t>Lovie</t>
  </si>
  <si>
    <t>Schinner</t>
  </si>
  <si>
    <t>Dotty</t>
  </si>
  <si>
    <t>Alesia</t>
  </si>
  <si>
    <t xml:space="preserve">Y09 </t>
  </si>
  <si>
    <t>Daine</t>
  </si>
  <si>
    <t>Sonny</t>
  </si>
  <si>
    <t xml:space="preserve">P60 </t>
  </si>
  <si>
    <t>Curtis</t>
  </si>
  <si>
    <t>Takisha</t>
  </si>
  <si>
    <t>Nitzsche</t>
  </si>
  <si>
    <t>Sterling</t>
  </si>
  <si>
    <t>Jesse</t>
  </si>
  <si>
    <t>Tangela</t>
  </si>
  <si>
    <t>Kathryn</t>
  </si>
  <si>
    <t>Ezra</t>
  </si>
  <si>
    <t>Cesar</t>
  </si>
  <si>
    <t xml:space="preserve">J46 </t>
  </si>
  <si>
    <t>Grazyna</t>
  </si>
  <si>
    <t>C443</t>
  </si>
  <si>
    <t>Ismael</t>
  </si>
  <si>
    <t>Rowena</t>
  </si>
  <si>
    <t>Lovetta</t>
  </si>
  <si>
    <t>Venessa</t>
  </si>
  <si>
    <t>Hodkiewicz</t>
  </si>
  <si>
    <t>Schowalter</t>
  </si>
  <si>
    <t>Jamey</t>
  </si>
  <si>
    <t>Macejkovic</t>
  </si>
  <si>
    <t>Laronda</t>
  </si>
  <si>
    <t>C787</t>
  </si>
  <si>
    <t>Ivelisse</t>
  </si>
  <si>
    <t>Deshawn</t>
  </si>
  <si>
    <t>I358</t>
  </si>
  <si>
    <t>Mike</t>
  </si>
  <si>
    <t>Ora</t>
  </si>
  <si>
    <t>Dudley</t>
  </si>
  <si>
    <t>Buckridge</t>
  </si>
  <si>
    <t>J690</t>
  </si>
  <si>
    <t>Todd</t>
  </si>
  <si>
    <t>Tama</t>
  </si>
  <si>
    <t>Rosalba</t>
  </si>
  <si>
    <t>Myrtice</t>
  </si>
  <si>
    <t>Shields</t>
  </si>
  <si>
    <t>K769</t>
  </si>
  <si>
    <t>Wiley</t>
  </si>
  <si>
    <t>Harris</t>
  </si>
  <si>
    <t>Shirley</t>
  </si>
  <si>
    <t>Alona</t>
  </si>
  <si>
    <t>J849</t>
  </si>
  <si>
    <t>Homer</t>
  </si>
  <si>
    <t>VonRueden</t>
  </si>
  <si>
    <t>Clarinda</t>
  </si>
  <si>
    <t>N288</t>
  </si>
  <si>
    <t>Renata</t>
  </si>
  <si>
    <t>MacGyver</t>
  </si>
  <si>
    <t>Nadia</t>
  </si>
  <si>
    <t>Victoria</t>
  </si>
  <si>
    <t>Duane</t>
  </si>
  <si>
    <t>Grady</t>
  </si>
  <si>
    <t>Preston</t>
  </si>
  <si>
    <t>Larissa</t>
  </si>
  <si>
    <t>Corliss</t>
  </si>
  <si>
    <t>Green</t>
  </si>
  <si>
    <t>Tyler</t>
  </si>
  <si>
    <t>Vonda</t>
  </si>
  <si>
    <t>Catina</t>
  </si>
  <si>
    <t>Wiza</t>
  </si>
  <si>
    <t>Sage</t>
  </si>
  <si>
    <t>Conrad</t>
  </si>
  <si>
    <t>Mante</t>
  </si>
  <si>
    <t>Victor</t>
  </si>
  <si>
    <t>Issac</t>
  </si>
  <si>
    <t>Rogahn</t>
  </si>
  <si>
    <t>Arthur</t>
  </si>
  <si>
    <t>Nienow</t>
  </si>
  <si>
    <t>Rupert</t>
  </si>
  <si>
    <t>C220</t>
  </si>
  <si>
    <t>Shon</t>
  </si>
  <si>
    <t>Shelby</t>
  </si>
  <si>
    <t>Doretha</t>
  </si>
  <si>
    <t>Keven</t>
  </si>
  <si>
    <t>Schamberger</t>
  </si>
  <si>
    <t>Carlos</t>
  </si>
  <si>
    <t>Lucien</t>
  </si>
  <si>
    <t>Sergio</t>
  </si>
  <si>
    <t>Earline</t>
  </si>
  <si>
    <t>Elisha</t>
  </si>
  <si>
    <t>C449</t>
  </si>
  <si>
    <t>Ima</t>
  </si>
  <si>
    <t>Bergnaum</t>
  </si>
  <si>
    <t>Warner</t>
  </si>
  <si>
    <t>Jessie</t>
  </si>
  <si>
    <t>Erlene</t>
  </si>
  <si>
    <t>Reid</t>
  </si>
  <si>
    <t>Hauck</t>
  </si>
  <si>
    <t>Foster</t>
  </si>
  <si>
    <t>Jeanetta</t>
  </si>
  <si>
    <t>Charmain</t>
  </si>
  <si>
    <t>Gabrielle</t>
  </si>
  <si>
    <t>I729</t>
  </si>
  <si>
    <t>Lorenzo</t>
  </si>
  <si>
    <t>Streich</t>
  </si>
  <si>
    <t>Lilliana</t>
  </si>
  <si>
    <t xml:space="preserve">X83 </t>
  </si>
  <si>
    <t>Phylis</t>
  </si>
  <si>
    <t>C069</t>
  </si>
  <si>
    <t>Nicolas</t>
  </si>
  <si>
    <t>Marvel</t>
  </si>
  <si>
    <t>Sung</t>
  </si>
  <si>
    <t>Weber</t>
  </si>
  <si>
    <t>Lu</t>
  </si>
  <si>
    <t>Marcel</t>
  </si>
  <si>
    <t>Otilia</t>
  </si>
  <si>
    <t>Abigail</t>
  </si>
  <si>
    <t>Wilburn</t>
  </si>
  <si>
    <t>Stroman</t>
  </si>
  <si>
    <t>Heath</t>
  </si>
  <si>
    <t>Edris</t>
  </si>
  <si>
    <t>G939</t>
  </si>
  <si>
    <t>Coleman</t>
  </si>
  <si>
    <t>Johnson</t>
  </si>
  <si>
    <t>Simon</t>
  </si>
  <si>
    <t>Moshe</t>
  </si>
  <si>
    <t xml:space="preserve">W19 </t>
  </si>
  <si>
    <t>Damien</t>
  </si>
  <si>
    <t>Scarlet</t>
  </si>
  <si>
    <t>Wes</t>
  </si>
  <si>
    <t>Stamm</t>
  </si>
  <si>
    <t>Coralie</t>
  </si>
  <si>
    <t>Lawana</t>
  </si>
  <si>
    <t>O994</t>
  </si>
  <si>
    <t>Kimi</t>
  </si>
  <si>
    <t>Warren</t>
  </si>
  <si>
    <t>Mann</t>
  </si>
  <si>
    <t>Lynetta</t>
  </si>
  <si>
    <t>Jacobi</t>
  </si>
  <si>
    <t>Malisa</t>
  </si>
  <si>
    <t>Kayla</t>
  </si>
  <si>
    <t>O'Reilly</t>
  </si>
  <si>
    <t>Malka</t>
  </si>
  <si>
    <t>Witting</t>
  </si>
  <si>
    <t>Hisako</t>
  </si>
  <si>
    <t>Hahn</t>
  </si>
  <si>
    <t>Laverna</t>
  </si>
  <si>
    <t>Glenn</t>
  </si>
  <si>
    <t>Conn</t>
  </si>
  <si>
    <t>Delmar</t>
  </si>
  <si>
    <t>I516</t>
  </si>
  <si>
    <t>Leopoldo</t>
  </si>
  <si>
    <t>Cremin</t>
  </si>
  <si>
    <t>George</t>
  </si>
  <si>
    <t>Bode</t>
  </si>
  <si>
    <t>Brain</t>
  </si>
  <si>
    <t>Botsford</t>
  </si>
  <si>
    <t>I059</t>
  </si>
  <si>
    <t>Gay</t>
  </si>
  <si>
    <t>Norris</t>
  </si>
  <si>
    <t>Y848</t>
  </si>
  <si>
    <t>Ike</t>
  </si>
  <si>
    <t>Skiles</t>
  </si>
  <si>
    <t>Theron</t>
  </si>
  <si>
    <t>E875</t>
  </si>
  <si>
    <t>Berniece</t>
  </si>
  <si>
    <t>Geoffrey</t>
  </si>
  <si>
    <t>Wuckert</t>
  </si>
  <si>
    <t>Korey</t>
  </si>
  <si>
    <t>Howell</t>
  </si>
  <si>
    <t>Waldo</t>
  </si>
  <si>
    <t>Hunter</t>
  </si>
  <si>
    <t>Kuhlman</t>
  </si>
  <si>
    <t>Lenny</t>
  </si>
  <si>
    <t>I514</t>
  </si>
  <si>
    <t>Harmony</t>
  </si>
  <si>
    <t>Virgilio</t>
  </si>
  <si>
    <t>I518</t>
  </si>
  <si>
    <t>Jaunita</t>
  </si>
  <si>
    <t>Eleonor</t>
  </si>
  <si>
    <t>Lynwood</t>
  </si>
  <si>
    <t>Kertzmann</t>
  </si>
  <si>
    <t>Dakota</t>
  </si>
  <si>
    <t>Hung</t>
  </si>
  <si>
    <t>Alfredia</t>
  </si>
  <si>
    <t>Hortensia</t>
  </si>
  <si>
    <t>Earnest</t>
  </si>
  <si>
    <t>Olivia</t>
  </si>
  <si>
    <t>Diana</t>
  </si>
  <si>
    <t>Jeffrey</t>
  </si>
  <si>
    <t>Huel</t>
  </si>
  <si>
    <t>G711</t>
  </si>
  <si>
    <t>Myrna</t>
  </si>
  <si>
    <t>Wolff</t>
  </si>
  <si>
    <t>Maynard</t>
  </si>
  <si>
    <t>Sharla</t>
  </si>
  <si>
    <t>Felix</t>
  </si>
  <si>
    <t>Lowe</t>
  </si>
  <si>
    <t>Guillermo</t>
  </si>
  <si>
    <t>Walter</t>
  </si>
  <si>
    <t>Leatrice</t>
  </si>
  <si>
    <t>Legros</t>
  </si>
  <si>
    <t>Frances</t>
  </si>
  <si>
    <t>C029</t>
  </si>
  <si>
    <t>Wilton</t>
  </si>
  <si>
    <t>Alix</t>
  </si>
  <si>
    <t>Grant</t>
  </si>
  <si>
    <t xml:space="preserve">J80 </t>
  </si>
  <si>
    <t>Morris</t>
  </si>
  <si>
    <t>Morissette</t>
  </si>
  <si>
    <t>Hong</t>
  </si>
  <si>
    <t>Smitham</t>
  </si>
  <si>
    <t>Yesenia</t>
  </si>
  <si>
    <t>Hobert</t>
  </si>
  <si>
    <t>Ulysses</t>
  </si>
  <si>
    <t>Malena</t>
  </si>
  <si>
    <t>J969</t>
  </si>
  <si>
    <t>Josefina</t>
  </si>
  <si>
    <t>I719</t>
  </si>
  <si>
    <t>Sylvester</t>
  </si>
  <si>
    <t>Shannan</t>
  </si>
  <si>
    <t>Chun</t>
  </si>
  <si>
    <t>Ramon</t>
  </si>
  <si>
    <t>Hai</t>
  </si>
  <si>
    <t>Miller</t>
  </si>
  <si>
    <t>C679</t>
  </si>
  <si>
    <t>Javier</t>
  </si>
  <si>
    <t>Zemlak</t>
  </si>
  <si>
    <t>Elbert</t>
  </si>
  <si>
    <t>Milagros</t>
  </si>
  <si>
    <t>Teresia</t>
  </si>
  <si>
    <t>Koch</t>
  </si>
  <si>
    <t>Emmerich</t>
  </si>
  <si>
    <t>Angelyn</t>
  </si>
  <si>
    <t>Chi</t>
  </si>
  <si>
    <t>Marcos</t>
  </si>
  <si>
    <t>Carie</t>
  </si>
  <si>
    <t>Collier</t>
  </si>
  <si>
    <t>Y350</t>
  </si>
  <si>
    <t>Charity</t>
  </si>
  <si>
    <t>Elma</t>
  </si>
  <si>
    <t>Efren</t>
  </si>
  <si>
    <t>William</t>
  </si>
  <si>
    <t>C444</t>
  </si>
  <si>
    <t>Denver</t>
  </si>
  <si>
    <t>Rodger</t>
  </si>
  <si>
    <t>Cleo</t>
  </si>
  <si>
    <t>Refugio</t>
  </si>
  <si>
    <t>Schoen</t>
  </si>
  <si>
    <t>Joseph</t>
  </si>
  <si>
    <t>Haag</t>
  </si>
  <si>
    <t>Gena</t>
  </si>
  <si>
    <t>Jason</t>
  </si>
  <si>
    <t>Hailey</t>
  </si>
  <si>
    <t>Roberts</t>
  </si>
  <si>
    <t>Andrew</t>
  </si>
  <si>
    <t>I139</t>
  </si>
  <si>
    <t>Kasey</t>
  </si>
  <si>
    <t>Ping</t>
  </si>
  <si>
    <t>Boyle</t>
  </si>
  <si>
    <t>I710</t>
  </si>
  <si>
    <t>Debera</t>
  </si>
  <si>
    <t>Bryon</t>
  </si>
  <si>
    <t>Madlyn</t>
  </si>
  <si>
    <t>Roy</t>
  </si>
  <si>
    <t>Heaney</t>
  </si>
  <si>
    <t>Isaiah</t>
  </si>
  <si>
    <t>Dario</t>
  </si>
  <si>
    <t>Basil</t>
  </si>
  <si>
    <t>Tuan</t>
  </si>
  <si>
    <t>Cori</t>
  </si>
  <si>
    <t>Karly</t>
  </si>
  <si>
    <t>McClure</t>
  </si>
  <si>
    <t>P290</t>
  </si>
  <si>
    <t>Neomi</t>
  </si>
  <si>
    <t>Lura</t>
  </si>
  <si>
    <t>D432</t>
  </si>
  <si>
    <t>Rena</t>
  </si>
  <si>
    <t>Eddy</t>
  </si>
  <si>
    <t>Larae</t>
  </si>
  <si>
    <t>White</t>
  </si>
  <si>
    <t xml:space="preserve">W79 </t>
  </si>
  <si>
    <t>Tenesha</t>
  </si>
  <si>
    <t>Daugherty</t>
  </si>
  <si>
    <t>Alyssa</t>
  </si>
  <si>
    <t>C159</t>
  </si>
  <si>
    <t>Blaine</t>
  </si>
  <si>
    <t>Weimann</t>
  </si>
  <si>
    <t>Elias</t>
  </si>
  <si>
    <t>Hagenes</t>
  </si>
  <si>
    <t>V877</t>
  </si>
  <si>
    <t>Dusty</t>
  </si>
  <si>
    <t>Swift</t>
  </si>
  <si>
    <t>Altenwerth</t>
  </si>
  <si>
    <t>Eugenia</t>
  </si>
  <si>
    <t>Wilderman</t>
  </si>
  <si>
    <t>Jerold</t>
  </si>
  <si>
    <t>Howe</t>
  </si>
  <si>
    <t>C719</t>
  </si>
  <si>
    <t>Lane</t>
  </si>
  <si>
    <t>Teressa</t>
  </si>
  <si>
    <t>Erin</t>
  </si>
  <si>
    <t>Rico</t>
  </si>
  <si>
    <t>Marybeth</t>
  </si>
  <si>
    <t>Amado</t>
  </si>
  <si>
    <t>Hegmann</t>
  </si>
  <si>
    <t>Saul</t>
  </si>
  <si>
    <t>O101</t>
  </si>
  <si>
    <t>Shirlene</t>
  </si>
  <si>
    <t>Jamee</t>
  </si>
  <si>
    <t>Robbie</t>
  </si>
  <si>
    <t>C859</t>
  </si>
  <si>
    <t>Emmanuel</t>
  </si>
  <si>
    <t>Maggio</t>
  </si>
  <si>
    <t>Zula</t>
  </si>
  <si>
    <t>I509</t>
  </si>
  <si>
    <t>Isabell</t>
  </si>
  <si>
    <t>Quigley</t>
  </si>
  <si>
    <t>Nikki</t>
  </si>
  <si>
    <t>V031</t>
  </si>
  <si>
    <t>Cassey</t>
  </si>
  <si>
    <t>Schuster</t>
  </si>
  <si>
    <t>Marcelina</t>
  </si>
  <si>
    <t>Adelia</t>
  </si>
  <si>
    <t>Sherrie</t>
  </si>
  <si>
    <t>Pagac</t>
  </si>
  <si>
    <t>Zola</t>
  </si>
  <si>
    <t>P027</t>
  </si>
  <si>
    <t>Gabriella</t>
  </si>
  <si>
    <t>Mertz</t>
  </si>
  <si>
    <t>Tremblay</t>
  </si>
  <si>
    <t>Chae</t>
  </si>
  <si>
    <t>Sidney</t>
  </si>
  <si>
    <t>Kelley</t>
  </si>
  <si>
    <t>Jackeline</t>
  </si>
  <si>
    <t>Lawerence</t>
  </si>
  <si>
    <t>Towne</t>
  </si>
  <si>
    <t>Arnulfo</t>
  </si>
  <si>
    <t>K768</t>
  </si>
  <si>
    <t>Vernetta</t>
  </si>
  <si>
    <t>Neoma</t>
  </si>
  <si>
    <t>Major</t>
  </si>
  <si>
    <t>Jeremy</t>
  </si>
  <si>
    <t>Lizeth</t>
  </si>
  <si>
    <t>Luettgen</t>
  </si>
  <si>
    <t>Sherice</t>
  </si>
  <si>
    <t>Booker</t>
  </si>
  <si>
    <t>I712</t>
  </si>
  <si>
    <t>Tonya</t>
  </si>
  <si>
    <t>Hudson</t>
  </si>
  <si>
    <t>Jerry</t>
  </si>
  <si>
    <t>Reed</t>
  </si>
  <si>
    <t>Gerhold</t>
  </si>
  <si>
    <t>Millard</t>
  </si>
  <si>
    <t>D'Amore</t>
  </si>
  <si>
    <t>D589</t>
  </si>
  <si>
    <t>Roberto</t>
  </si>
  <si>
    <t>Eden</t>
  </si>
  <si>
    <t>Janet</t>
  </si>
  <si>
    <t>Jerald</t>
  </si>
  <si>
    <t>Stacy</t>
  </si>
  <si>
    <t>Stoltenberg</t>
  </si>
  <si>
    <t>I610</t>
  </si>
  <si>
    <t>Len</t>
  </si>
  <si>
    <t>Fabian</t>
  </si>
  <si>
    <t>Mikel</t>
  </si>
  <si>
    <t>Sawayn</t>
  </si>
  <si>
    <t>Lucas</t>
  </si>
  <si>
    <t>Les</t>
  </si>
  <si>
    <t>Jaclyn</t>
  </si>
  <si>
    <t>D469</t>
  </si>
  <si>
    <t>Jewell</t>
  </si>
  <si>
    <t>Kanesha</t>
  </si>
  <si>
    <t>E785</t>
  </si>
  <si>
    <t>Eugene</t>
  </si>
  <si>
    <t>Hammes</t>
  </si>
  <si>
    <t>Helga</t>
  </si>
  <si>
    <t>Tromp</t>
  </si>
  <si>
    <t>Gregory</t>
  </si>
  <si>
    <t>I739</t>
  </si>
  <si>
    <t>Albert</t>
  </si>
  <si>
    <t>Keeling</t>
  </si>
  <si>
    <t>Isidro</t>
  </si>
  <si>
    <t>Luke</t>
  </si>
  <si>
    <t>Dick</t>
  </si>
  <si>
    <t>Scott</t>
  </si>
  <si>
    <t>Vicenta</t>
  </si>
  <si>
    <t>Adalberto</t>
  </si>
  <si>
    <t>Vanesa</t>
  </si>
  <si>
    <t>K704</t>
  </si>
  <si>
    <t>Winfred</t>
  </si>
  <si>
    <t>Ashely</t>
  </si>
  <si>
    <t>Baumbach</t>
  </si>
  <si>
    <t>Stephen</t>
  </si>
  <si>
    <t>Jammie</t>
  </si>
  <si>
    <t>Dickinson</t>
  </si>
  <si>
    <t>X590</t>
  </si>
  <si>
    <t>Emmaline</t>
  </si>
  <si>
    <t>Shirleen</t>
  </si>
  <si>
    <t>Granville</t>
  </si>
  <si>
    <t>Haley</t>
  </si>
  <si>
    <t>Wilbur</t>
  </si>
  <si>
    <t>Rubin</t>
  </si>
  <si>
    <t>Domingo</t>
  </si>
  <si>
    <t>Tawanda</t>
  </si>
  <si>
    <t>V439</t>
  </si>
  <si>
    <t>Renaldo</t>
  </si>
  <si>
    <t>Jesusa</t>
  </si>
  <si>
    <t>Ross</t>
  </si>
  <si>
    <t>Ben</t>
  </si>
  <si>
    <t>Shirl</t>
  </si>
  <si>
    <t>I613</t>
  </si>
  <si>
    <t>Akiko</t>
  </si>
  <si>
    <t>Mammie</t>
  </si>
  <si>
    <t>Sauer</t>
  </si>
  <si>
    <t>Kelvin</t>
  </si>
  <si>
    <t>Myrtis</t>
  </si>
  <si>
    <t>Felisa</t>
  </si>
  <si>
    <t>Greta</t>
  </si>
  <si>
    <t>Herbert</t>
  </si>
  <si>
    <t>C851</t>
  </si>
  <si>
    <t>Amie</t>
  </si>
  <si>
    <t>Thiel</t>
  </si>
  <si>
    <t>Cassin</t>
  </si>
  <si>
    <t>Anika</t>
  </si>
  <si>
    <t>Lisabeth</t>
  </si>
  <si>
    <t>Douglas</t>
  </si>
  <si>
    <t>Milford</t>
  </si>
  <si>
    <t>Sharda</t>
  </si>
  <si>
    <t>Hilpert</t>
  </si>
  <si>
    <t>Leland</t>
  </si>
  <si>
    <t>Mckinley</t>
  </si>
  <si>
    <t>Garret</t>
  </si>
  <si>
    <t>Ralph</t>
  </si>
  <si>
    <t>Donette</t>
  </si>
  <si>
    <t>Loan</t>
  </si>
  <si>
    <t>Aisha</t>
  </si>
  <si>
    <t>J939</t>
  </si>
  <si>
    <t>Clelia</t>
  </si>
  <si>
    <t>Zulauf</t>
  </si>
  <si>
    <t>Augustine</t>
  </si>
  <si>
    <t>Charolette</t>
  </si>
  <si>
    <t>F159</t>
  </si>
  <si>
    <t>Jeri</t>
  </si>
  <si>
    <t>Dion</t>
  </si>
  <si>
    <t>Cormier</t>
  </si>
  <si>
    <t>C060</t>
  </si>
  <si>
    <t>Pfeffer</t>
  </si>
  <si>
    <t>Verlie</t>
  </si>
  <si>
    <t>Goldner</t>
  </si>
  <si>
    <t>R628</t>
  </si>
  <si>
    <t>Lesley</t>
  </si>
  <si>
    <t>Kreiger</t>
  </si>
  <si>
    <t>Kristian</t>
  </si>
  <si>
    <t>Lebsack</t>
  </si>
  <si>
    <t>Isis</t>
  </si>
  <si>
    <t>Mistie</t>
  </si>
  <si>
    <t>Ted</t>
  </si>
  <si>
    <t>P293</t>
  </si>
  <si>
    <t>Jamison</t>
  </si>
  <si>
    <t>Q049</t>
  </si>
  <si>
    <t>Beulah</t>
  </si>
  <si>
    <t>D487</t>
  </si>
  <si>
    <t>Zachary</t>
  </si>
  <si>
    <t>I499</t>
  </si>
  <si>
    <t>Francis</t>
  </si>
  <si>
    <t>Lolita</t>
  </si>
  <si>
    <t>Danny</t>
  </si>
  <si>
    <t>Wilford</t>
  </si>
  <si>
    <t>F019</t>
  </si>
  <si>
    <t>Clifton</t>
  </si>
  <si>
    <t>Armando</t>
  </si>
  <si>
    <t>P288</t>
  </si>
  <si>
    <t>Jim</t>
  </si>
  <si>
    <t>Jayson</t>
  </si>
  <si>
    <t>Denesik</t>
  </si>
  <si>
    <t xml:space="preserve">Y34 </t>
  </si>
  <si>
    <t>Demetrius</t>
  </si>
  <si>
    <t>Cole</t>
  </si>
  <si>
    <t>D689</t>
  </si>
  <si>
    <t>Cassi</t>
  </si>
  <si>
    <t>C170</t>
  </si>
  <si>
    <t>Williams</t>
  </si>
  <si>
    <t>Jefferson</t>
  </si>
  <si>
    <t>Jessika</t>
  </si>
  <si>
    <t>Pfannerstill</t>
  </si>
  <si>
    <t>Chasity</t>
  </si>
  <si>
    <t>Q874</t>
  </si>
  <si>
    <t>Patience</t>
  </si>
  <si>
    <t>Reinger</t>
  </si>
  <si>
    <t>Amelia</t>
  </si>
  <si>
    <t>Latonya</t>
  </si>
  <si>
    <t>Michael</t>
  </si>
  <si>
    <t>Marshall</t>
  </si>
  <si>
    <t>Wilhelmina</t>
  </si>
  <si>
    <t>Timika</t>
  </si>
  <si>
    <t>Madison</t>
  </si>
  <si>
    <t>Caryn</t>
  </si>
  <si>
    <t>C819</t>
  </si>
  <si>
    <t>Flavia</t>
  </si>
  <si>
    <t>Maria</t>
  </si>
  <si>
    <t>K760</t>
  </si>
  <si>
    <t>Nana</t>
  </si>
  <si>
    <t>Stephany</t>
  </si>
  <si>
    <t>Ayako</t>
  </si>
  <si>
    <t>Christi</t>
  </si>
  <si>
    <t>Thi</t>
  </si>
  <si>
    <t>Stewart</t>
  </si>
  <si>
    <t>Alexandria</t>
  </si>
  <si>
    <t>Josiah</t>
  </si>
  <si>
    <t>G039</t>
  </si>
  <si>
    <t>Quinn</t>
  </si>
  <si>
    <t>Dean</t>
  </si>
  <si>
    <t>Allen</t>
  </si>
  <si>
    <t>Williamson</t>
  </si>
  <si>
    <t>Valeri</t>
  </si>
  <si>
    <t>Marcus</t>
  </si>
  <si>
    <t>Kraig</t>
  </si>
  <si>
    <t>Carmelo</t>
  </si>
  <si>
    <t>Kimberli</t>
  </si>
  <si>
    <t>Diedra</t>
  </si>
  <si>
    <t>Mazie</t>
  </si>
  <si>
    <t>Leroy</t>
  </si>
  <si>
    <t>Gerardo</t>
  </si>
  <si>
    <t>Shalon</t>
  </si>
  <si>
    <t>Leanne</t>
  </si>
  <si>
    <t>Corkery</t>
  </si>
  <si>
    <t>Donte</t>
  </si>
  <si>
    <t>Phung</t>
  </si>
  <si>
    <t>Glinda</t>
  </si>
  <si>
    <t>Gus</t>
  </si>
  <si>
    <t>Eliseo</t>
  </si>
  <si>
    <t>Claudio</t>
  </si>
  <si>
    <t>Paige</t>
  </si>
  <si>
    <t>Hermila</t>
  </si>
  <si>
    <t>C119</t>
  </si>
  <si>
    <t>M600</t>
  </si>
  <si>
    <t>Sean</t>
  </si>
  <si>
    <t>Lakia</t>
  </si>
  <si>
    <t>E102</t>
  </si>
  <si>
    <t>D259</t>
  </si>
  <si>
    <t>Ron</t>
  </si>
  <si>
    <t>I620</t>
  </si>
  <si>
    <t>Art</t>
  </si>
  <si>
    <t>Aldo</t>
  </si>
  <si>
    <t>K358</t>
  </si>
  <si>
    <t>O'Conner</t>
  </si>
  <si>
    <t>Carl</t>
  </si>
  <si>
    <t>Candace</t>
  </si>
  <si>
    <t>Lynn</t>
  </si>
  <si>
    <t>Giovanni</t>
  </si>
  <si>
    <t>Cinthia</t>
  </si>
  <si>
    <t>Trula</t>
  </si>
  <si>
    <t>Johnston</t>
  </si>
  <si>
    <t>J851</t>
  </si>
  <si>
    <t>Labadie</t>
  </si>
  <si>
    <t>Candie</t>
  </si>
  <si>
    <t>Tawnya</t>
  </si>
  <si>
    <t xml:space="preserve">W67 </t>
  </si>
  <si>
    <t>Wesley</t>
  </si>
  <si>
    <t>Gertude</t>
  </si>
  <si>
    <t>B182</t>
  </si>
  <si>
    <t>Harland</t>
  </si>
  <si>
    <t>Donovan</t>
  </si>
  <si>
    <t>Raynor</t>
  </si>
  <si>
    <t>Tess</t>
  </si>
  <si>
    <t>Siu</t>
  </si>
  <si>
    <t>Inger</t>
  </si>
  <si>
    <t>Edith</t>
  </si>
  <si>
    <t>V435</t>
  </si>
  <si>
    <t>Marline</t>
  </si>
  <si>
    <t>Sindy</t>
  </si>
  <si>
    <t>Herman</t>
  </si>
  <si>
    <t>I255</t>
  </si>
  <si>
    <t>Latanya</t>
  </si>
  <si>
    <t>Koss</t>
  </si>
  <si>
    <t>Olinda</t>
  </si>
  <si>
    <t>Bergstrom</t>
  </si>
  <si>
    <t>Mamie</t>
  </si>
  <si>
    <t>Maisie</t>
  </si>
  <si>
    <t>Balistreri</t>
  </si>
  <si>
    <t>Vincent</t>
  </si>
  <si>
    <t>Carylon</t>
  </si>
  <si>
    <t>D175</t>
  </si>
  <si>
    <t>Jeffry</t>
  </si>
  <si>
    <t>Rubi</t>
  </si>
  <si>
    <t xml:space="preserve">X64 </t>
  </si>
  <si>
    <t>Bennie</t>
  </si>
  <si>
    <t>Nickie</t>
  </si>
  <si>
    <t xml:space="preserve">C20 </t>
  </si>
  <si>
    <t>Crona</t>
  </si>
  <si>
    <t>Willy</t>
  </si>
  <si>
    <t>Kenton</t>
  </si>
  <si>
    <t>Andrea</t>
  </si>
  <si>
    <t>Mari</t>
  </si>
  <si>
    <t>Landon</t>
  </si>
  <si>
    <t>Cristie</t>
  </si>
  <si>
    <t>Jean</t>
  </si>
  <si>
    <t>Otto</t>
  </si>
  <si>
    <t>Leontine</t>
  </si>
  <si>
    <t>Shella</t>
  </si>
  <si>
    <t>Casper</t>
  </si>
  <si>
    <t>Colby</t>
  </si>
  <si>
    <t>Desmond</t>
  </si>
  <si>
    <t>Blair</t>
  </si>
  <si>
    <t>Brent</t>
  </si>
  <si>
    <t>Lili</t>
  </si>
  <si>
    <t>Bebe</t>
  </si>
  <si>
    <t>Ilene</t>
  </si>
  <si>
    <t>I713</t>
  </si>
  <si>
    <t>Ernesto</t>
  </si>
  <si>
    <t xml:space="preserve">Y30 </t>
  </si>
  <si>
    <t>Tobias</t>
  </si>
  <si>
    <t xml:space="preserve">F89 </t>
  </si>
  <si>
    <t>Columbus</t>
  </si>
  <si>
    <t>C833</t>
  </si>
  <si>
    <t>Weston</t>
  </si>
  <si>
    <t>Donnell</t>
  </si>
  <si>
    <t>Shawnee</t>
  </si>
  <si>
    <t>Asa</t>
  </si>
  <si>
    <t>Marguerita</t>
  </si>
  <si>
    <t>Lexie</t>
  </si>
  <si>
    <t xml:space="preserve">R91 </t>
  </si>
  <si>
    <t>Caron</t>
  </si>
  <si>
    <t>Camila</t>
  </si>
  <si>
    <t>Grimes</t>
  </si>
  <si>
    <t>Garfield</t>
  </si>
  <si>
    <t>O'Hara</t>
  </si>
  <si>
    <t>Joe</t>
  </si>
  <si>
    <t>Kutch</t>
  </si>
  <si>
    <t>Jay</t>
  </si>
  <si>
    <t>Lauren</t>
  </si>
  <si>
    <t>Edmond</t>
  </si>
  <si>
    <t>Zoe</t>
  </si>
  <si>
    <t>J398</t>
  </si>
  <si>
    <t>Cristobal</t>
  </si>
  <si>
    <t>Reinaldo</t>
  </si>
  <si>
    <t>Magdalene</t>
  </si>
  <si>
    <t>Forrest</t>
  </si>
  <si>
    <t>G409</t>
  </si>
  <si>
    <t>Nickole</t>
  </si>
  <si>
    <t>I272</t>
  </si>
  <si>
    <t>Reynaldo</t>
  </si>
  <si>
    <t>Vicki</t>
  </si>
  <si>
    <t>Jacobs</t>
  </si>
  <si>
    <t>Chung</t>
  </si>
  <si>
    <t>Dare</t>
  </si>
  <si>
    <t>Maggie</t>
  </si>
  <si>
    <t>Bret</t>
  </si>
  <si>
    <t>Nidia</t>
  </si>
  <si>
    <t>Norbert</t>
  </si>
  <si>
    <t>Magan</t>
  </si>
  <si>
    <t>Eloisa</t>
  </si>
  <si>
    <t>Concepcion</t>
  </si>
  <si>
    <t>Ariel</t>
  </si>
  <si>
    <t>Delana</t>
  </si>
  <si>
    <t>Quincy</t>
  </si>
  <si>
    <t>Cristi</t>
  </si>
  <si>
    <t>Jody</t>
  </si>
  <si>
    <t>Loura</t>
  </si>
  <si>
    <t>Hilario</t>
  </si>
  <si>
    <t>K566</t>
  </si>
  <si>
    <t>Millicent</t>
  </si>
  <si>
    <t>Ella</t>
  </si>
  <si>
    <t>Welch</t>
  </si>
  <si>
    <t>Nakesha</t>
  </si>
  <si>
    <t>Samuel</t>
  </si>
  <si>
    <t>Paucek</t>
  </si>
  <si>
    <t>Alexis</t>
  </si>
  <si>
    <t>Gisele</t>
  </si>
  <si>
    <t>P073</t>
  </si>
  <si>
    <t>Londa</t>
  </si>
  <si>
    <t>Loree</t>
  </si>
  <si>
    <t>Harrison</t>
  </si>
  <si>
    <t>L039</t>
  </si>
  <si>
    <t>Bernita</t>
  </si>
  <si>
    <t>Porter</t>
  </si>
  <si>
    <t>Esta</t>
  </si>
  <si>
    <t>Chloe</t>
  </si>
  <si>
    <t>Sam</t>
  </si>
  <si>
    <t>P291</t>
  </si>
  <si>
    <t>Lanny</t>
  </si>
  <si>
    <t>Martha</t>
  </si>
  <si>
    <t>Jessica</t>
  </si>
  <si>
    <t>Cristopher</t>
  </si>
  <si>
    <t>Domenic</t>
  </si>
  <si>
    <t>D431</t>
  </si>
  <si>
    <t>Micah</t>
  </si>
  <si>
    <t>Carey</t>
  </si>
  <si>
    <t>Dot</t>
  </si>
  <si>
    <t>Launa</t>
  </si>
  <si>
    <t>Paulita</t>
  </si>
  <si>
    <t>Clemente</t>
  </si>
  <si>
    <t>Myrle</t>
  </si>
  <si>
    <t>Jarod</t>
  </si>
  <si>
    <t>Garry</t>
  </si>
  <si>
    <t>Orval</t>
  </si>
  <si>
    <t>Julissa</t>
  </si>
  <si>
    <t>Rachal</t>
  </si>
  <si>
    <t>Bo</t>
  </si>
  <si>
    <t>Marco</t>
  </si>
  <si>
    <t>Angelo</t>
  </si>
  <si>
    <t>Jerde</t>
  </si>
  <si>
    <t>Doyle</t>
  </si>
  <si>
    <t>Karlene</t>
  </si>
  <si>
    <t>Kevin</t>
  </si>
  <si>
    <t>Angelica</t>
  </si>
  <si>
    <t>Clint</t>
  </si>
  <si>
    <t>I614</t>
  </si>
  <si>
    <t>Maire</t>
  </si>
  <si>
    <t>Russell</t>
  </si>
  <si>
    <t>Elda</t>
  </si>
  <si>
    <t>Damion</t>
  </si>
  <si>
    <t>Valorie</t>
  </si>
  <si>
    <t>O960</t>
  </si>
  <si>
    <t>Raymon</t>
  </si>
  <si>
    <t>Whitney</t>
  </si>
  <si>
    <t>Karren</t>
  </si>
  <si>
    <t>Branden</t>
  </si>
  <si>
    <t>Brittani</t>
  </si>
  <si>
    <t>Vera</t>
  </si>
  <si>
    <t>Allyson</t>
  </si>
  <si>
    <t>Hoa</t>
  </si>
  <si>
    <t>Kanisha</t>
  </si>
  <si>
    <t>Nigel</t>
  </si>
  <si>
    <t>Emmett</t>
  </si>
  <si>
    <t>Elva</t>
  </si>
  <si>
    <t>Shante</t>
  </si>
  <si>
    <t>Cinderella</t>
  </si>
  <si>
    <t>Annis</t>
  </si>
  <si>
    <t>I634</t>
  </si>
  <si>
    <t>Micheline</t>
  </si>
  <si>
    <t>Jenny</t>
  </si>
  <si>
    <t>Deja</t>
  </si>
  <si>
    <t xml:space="preserve">W13 </t>
  </si>
  <si>
    <t>Ricky</t>
  </si>
  <si>
    <t>Crooks</t>
  </si>
  <si>
    <t>Thomasine</t>
  </si>
  <si>
    <t>Alberto</t>
  </si>
  <si>
    <t>Rex</t>
  </si>
  <si>
    <t>Joel</t>
  </si>
  <si>
    <t>Sarai</t>
  </si>
  <si>
    <t>Hershel</t>
  </si>
  <si>
    <t>V595</t>
  </si>
  <si>
    <t>Emil</t>
  </si>
  <si>
    <t>Anderson</t>
  </si>
  <si>
    <t>Mauricio</t>
  </si>
  <si>
    <t>Loria</t>
  </si>
  <si>
    <t>Stevie</t>
  </si>
  <si>
    <t>Miguel</t>
  </si>
  <si>
    <t>Loralee</t>
  </si>
  <si>
    <t>Jae</t>
  </si>
  <si>
    <t>Cornelius</t>
  </si>
  <si>
    <t>K659</t>
  </si>
  <si>
    <t>Johna</t>
  </si>
  <si>
    <t>Lucila</t>
  </si>
  <si>
    <t>Jetta</t>
  </si>
  <si>
    <t>Vina</t>
  </si>
  <si>
    <t>Keebler</t>
  </si>
  <si>
    <t>Coralee</t>
  </si>
  <si>
    <t>Marquis</t>
  </si>
  <si>
    <t>Lauretta</t>
  </si>
  <si>
    <t>Rohan</t>
  </si>
  <si>
    <t>Flor</t>
  </si>
  <si>
    <t>Cecil</t>
  </si>
  <si>
    <t>Lilliam</t>
  </si>
  <si>
    <t>Luigi</t>
  </si>
  <si>
    <t>Blanda</t>
  </si>
  <si>
    <t>Signe</t>
  </si>
  <si>
    <t>Malcolm</t>
  </si>
  <si>
    <t>Griselda</t>
  </si>
  <si>
    <t>Jacquelyn</t>
  </si>
  <si>
    <t>Phuong</t>
  </si>
  <si>
    <t xml:space="preserve">C73 </t>
  </si>
  <si>
    <t>Lorretta</t>
  </si>
  <si>
    <t>Yessenia</t>
  </si>
  <si>
    <t>Frankie</t>
  </si>
  <si>
    <t>Darren</t>
  </si>
  <si>
    <t>Hoppe</t>
  </si>
  <si>
    <t>Jeraldine</t>
  </si>
  <si>
    <t>Stan</t>
  </si>
  <si>
    <t>Paris</t>
  </si>
  <si>
    <t>Ebonie</t>
  </si>
  <si>
    <t>Lenard</t>
  </si>
  <si>
    <t>G936</t>
  </si>
  <si>
    <t>Marcelo</t>
  </si>
  <si>
    <t>V594</t>
  </si>
  <si>
    <t>D619</t>
  </si>
  <si>
    <t>Alejandro</t>
  </si>
  <si>
    <t>Yu</t>
  </si>
  <si>
    <t>Deneen</t>
  </si>
  <si>
    <t>Princess</t>
  </si>
  <si>
    <t>Toy</t>
  </si>
  <si>
    <t>Mia</t>
  </si>
  <si>
    <t>Elden</t>
  </si>
  <si>
    <t>Roman</t>
  </si>
  <si>
    <t>Aron</t>
  </si>
  <si>
    <t>Linnie</t>
  </si>
  <si>
    <t>Dalene</t>
  </si>
  <si>
    <t>Lauryn</t>
  </si>
  <si>
    <t>O'Kon</t>
  </si>
  <si>
    <t>Gillian</t>
  </si>
  <si>
    <t>Q000</t>
  </si>
  <si>
    <t>Livia</t>
  </si>
  <si>
    <t>Noah</t>
  </si>
  <si>
    <t>Charlie</t>
  </si>
  <si>
    <t>Dana</t>
  </si>
  <si>
    <t>Bruen</t>
  </si>
  <si>
    <t>Maricruz</t>
  </si>
  <si>
    <t>Omer</t>
  </si>
  <si>
    <t>Pennie</t>
  </si>
  <si>
    <t>Leigh</t>
  </si>
  <si>
    <t>Bao</t>
  </si>
  <si>
    <t>Anneliese</t>
  </si>
  <si>
    <t>Benita</t>
  </si>
  <si>
    <t>Tony</t>
  </si>
  <si>
    <t>Julius</t>
  </si>
  <si>
    <t>Ian</t>
  </si>
  <si>
    <t>Fausto</t>
  </si>
  <si>
    <t>Rey</t>
  </si>
  <si>
    <t>Alan</t>
  </si>
  <si>
    <t>Oralia</t>
  </si>
  <si>
    <t>Friesen</t>
  </si>
  <si>
    <t>G822</t>
  </si>
  <si>
    <t>Veum</t>
  </si>
  <si>
    <t>Honey</t>
  </si>
  <si>
    <t>Ronni</t>
  </si>
  <si>
    <t xml:space="preserve">X47 </t>
  </si>
  <si>
    <t>Janett</t>
  </si>
  <si>
    <t>Brice</t>
  </si>
  <si>
    <t>Kandice</t>
  </si>
  <si>
    <t>Sirena</t>
  </si>
  <si>
    <t>Miranda</t>
  </si>
  <si>
    <t>Marcellus</t>
  </si>
  <si>
    <t>Hackett</t>
  </si>
  <si>
    <t>Jeramy</t>
  </si>
  <si>
    <t>Denny</t>
  </si>
  <si>
    <t>Alejandra</t>
  </si>
  <si>
    <t>Jacelyn</t>
  </si>
  <si>
    <t>Winford</t>
  </si>
  <si>
    <t>Osvaldo</t>
  </si>
  <si>
    <t>Edwardo</t>
  </si>
  <si>
    <t>Cris</t>
  </si>
  <si>
    <t>Svetlana</t>
  </si>
  <si>
    <t>J448</t>
  </si>
  <si>
    <t>Herta</t>
  </si>
  <si>
    <t>Nathanael</t>
  </si>
  <si>
    <t>Vivien</t>
  </si>
  <si>
    <t>Corina</t>
  </si>
  <si>
    <t>Jeanelle</t>
  </si>
  <si>
    <t>Q042</t>
  </si>
  <si>
    <t xml:space="preserve">X74 </t>
  </si>
  <si>
    <t>Kenisha</t>
  </si>
  <si>
    <t>Heriberto</t>
  </si>
  <si>
    <t>Pollich</t>
  </si>
  <si>
    <t>Otha</t>
  </si>
  <si>
    <t>Ammie</t>
  </si>
  <si>
    <t>Autumn</t>
  </si>
  <si>
    <t>Joaquin</t>
  </si>
  <si>
    <t>Gaston</t>
  </si>
  <si>
    <t>L930</t>
  </si>
  <si>
    <t>Courtney</t>
  </si>
  <si>
    <t>Fadel</t>
  </si>
  <si>
    <t>Hildegard</t>
  </si>
  <si>
    <t>Cortez</t>
  </si>
  <si>
    <t>Tisha</t>
  </si>
  <si>
    <t>Earle</t>
  </si>
  <si>
    <t>Millie</t>
  </si>
  <si>
    <t>Maryjo</t>
  </si>
  <si>
    <t>Bryce</t>
  </si>
  <si>
    <t>Lowell</t>
  </si>
  <si>
    <t>Roselee</t>
  </si>
  <si>
    <t>Deane</t>
  </si>
  <si>
    <t>Kieth</t>
  </si>
  <si>
    <t>Kuhic</t>
  </si>
  <si>
    <t>Viki</t>
  </si>
  <si>
    <t>Farah</t>
  </si>
  <si>
    <t>Lockman</t>
  </si>
  <si>
    <t>Ervin</t>
  </si>
  <si>
    <t>Beth</t>
  </si>
  <si>
    <t>Shawanna</t>
  </si>
  <si>
    <t>Waters</t>
  </si>
  <si>
    <t>G938</t>
  </si>
  <si>
    <t>Lawrence</t>
  </si>
  <si>
    <t>Geraldine</t>
  </si>
  <si>
    <t>Candra</t>
  </si>
  <si>
    <t>Joey</t>
  </si>
  <si>
    <t>Treutel</t>
  </si>
  <si>
    <t>N009</t>
  </si>
  <si>
    <t>Torrie</t>
  </si>
  <si>
    <t>McGlynn</t>
  </si>
  <si>
    <t>Laurel</t>
  </si>
  <si>
    <t>K819</t>
  </si>
  <si>
    <t>Ashlie</t>
  </si>
  <si>
    <t>Jaime</t>
  </si>
  <si>
    <t>Reggie</t>
  </si>
  <si>
    <t>M726</t>
  </si>
  <si>
    <t>Berry</t>
  </si>
  <si>
    <t>Eddie</t>
  </si>
  <si>
    <t xml:space="preserve">I81 </t>
  </si>
  <si>
    <t>P832</t>
  </si>
  <si>
    <t>Tristan</t>
  </si>
  <si>
    <t>Newton</t>
  </si>
  <si>
    <t>Janay</t>
  </si>
  <si>
    <t>Kenyatta</t>
  </si>
  <si>
    <t>Molly</t>
  </si>
  <si>
    <t>Nettie</t>
  </si>
  <si>
    <t>Mora</t>
  </si>
  <si>
    <t>Ritchie</t>
  </si>
  <si>
    <t>Effie</t>
  </si>
  <si>
    <t>Maximo</t>
  </si>
  <si>
    <t>Fahey</t>
  </si>
  <si>
    <t xml:space="preserve">X95 </t>
  </si>
  <si>
    <t>Ellsworth</t>
  </si>
  <si>
    <t>Sook</t>
  </si>
  <si>
    <t>Antonina</t>
  </si>
  <si>
    <t>Caitlyn</t>
  </si>
  <si>
    <t>Rosalia</t>
  </si>
  <si>
    <t>Bayer</t>
  </si>
  <si>
    <t>Arlen</t>
  </si>
  <si>
    <t>Weldon</t>
  </si>
  <si>
    <t>Josh</t>
  </si>
  <si>
    <t>Mel</t>
  </si>
  <si>
    <t>Yoshie</t>
  </si>
  <si>
    <t>Delpha</t>
  </si>
  <si>
    <t>Lanell</t>
  </si>
  <si>
    <t>Chase</t>
  </si>
  <si>
    <t>Sharilyn</t>
  </si>
  <si>
    <t>Sharmaine</t>
  </si>
  <si>
    <t>Phil</t>
  </si>
  <si>
    <t>Mary</t>
  </si>
  <si>
    <t>Kimberly</t>
  </si>
  <si>
    <t>Borer</t>
  </si>
  <si>
    <t>Nicolette</t>
  </si>
  <si>
    <t>DuBuque</t>
  </si>
  <si>
    <t>Bridget</t>
  </si>
  <si>
    <t>Maryanne</t>
  </si>
  <si>
    <t>Champlin</t>
  </si>
  <si>
    <t>Lore</t>
  </si>
  <si>
    <t>Dwain</t>
  </si>
  <si>
    <t>Brendon</t>
  </si>
  <si>
    <t>Boris</t>
  </si>
  <si>
    <t>Mose</t>
  </si>
  <si>
    <t>Jones</t>
  </si>
  <si>
    <t>Roscoe</t>
  </si>
  <si>
    <t>Rashad</t>
  </si>
  <si>
    <t>Lionel</t>
  </si>
  <si>
    <t>Alisha</t>
  </si>
  <si>
    <t>Franecki</t>
  </si>
  <si>
    <t>J181</t>
  </si>
  <si>
    <t>Dooley</t>
  </si>
  <si>
    <t>Andree</t>
  </si>
  <si>
    <t>Deon</t>
  </si>
  <si>
    <t>Ashli</t>
  </si>
  <si>
    <t>Felisha</t>
  </si>
  <si>
    <t>Rodney</t>
  </si>
  <si>
    <t>Valerie</t>
  </si>
  <si>
    <t>Kiyoko</t>
  </si>
  <si>
    <t>Josephina</t>
  </si>
  <si>
    <t>Juanita</t>
  </si>
  <si>
    <t>Berge</t>
  </si>
  <si>
    <t>Travis</t>
  </si>
  <si>
    <t>Catrice</t>
  </si>
  <si>
    <t>Mirta</t>
  </si>
  <si>
    <t>Gabriel</t>
  </si>
  <si>
    <t>Rema</t>
  </si>
  <si>
    <t>Lora</t>
  </si>
  <si>
    <t>Bess</t>
  </si>
  <si>
    <t>C180</t>
  </si>
  <si>
    <t>Forest</t>
  </si>
  <si>
    <t>Jacquetta</t>
  </si>
  <si>
    <t>Latoyia</t>
  </si>
  <si>
    <t>Willian</t>
  </si>
  <si>
    <t>Leannon</t>
  </si>
  <si>
    <t>Benito</t>
  </si>
  <si>
    <t>B181</t>
  </si>
  <si>
    <t>Antwan</t>
  </si>
  <si>
    <t>Alec</t>
  </si>
  <si>
    <t>Palmer</t>
  </si>
  <si>
    <t>Belinda</t>
  </si>
  <si>
    <t>Shaun</t>
  </si>
  <si>
    <t>Vonnie</t>
  </si>
  <si>
    <t>Lea</t>
  </si>
  <si>
    <t>R960</t>
  </si>
  <si>
    <t>Wm</t>
  </si>
  <si>
    <t>L100</t>
  </si>
  <si>
    <t>Haywood</t>
  </si>
  <si>
    <t>Erna</t>
  </si>
  <si>
    <t>Jacob</t>
  </si>
  <si>
    <t>J989</t>
  </si>
  <si>
    <t>Eldora</t>
  </si>
  <si>
    <t>F102</t>
  </si>
  <si>
    <t>Charles</t>
  </si>
  <si>
    <t>Mitch</t>
  </si>
  <si>
    <t>L989</t>
  </si>
  <si>
    <t>Rolf</t>
  </si>
  <si>
    <t>Sherly</t>
  </si>
  <si>
    <t>Hye</t>
  </si>
  <si>
    <t>Michale</t>
  </si>
  <si>
    <t>Delois</t>
  </si>
  <si>
    <t xml:space="preserve">W17 </t>
  </si>
  <si>
    <t>Yee</t>
  </si>
  <si>
    <t>Thanh</t>
  </si>
  <si>
    <t>Georgette</t>
  </si>
  <si>
    <t>Morgan</t>
  </si>
  <si>
    <t>Kenneth</t>
  </si>
  <si>
    <t>Royal</t>
  </si>
  <si>
    <t>Freddie</t>
  </si>
  <si>
    <t xml:space="preserve">R58 </t>
  </si>
  <si>
    <t>Mitchel</t>
  </si>
  <si>
    <t>Allegra</t>
  </si>
  <si>
    <t>I633</t>
  </si>
  <si>
    <t>Mallie</t>
  </si>
  <si>
    <t>Lance</t>
  </si>
  <si>
    <t>L892</t>
  </si>
  <si>
    <t>Louis</t>
  </si>
  <si>
    <t>Keitha</t>
  </si>
  <si>
    <t>Michel</t>
  </si>
  <si>
    <t>Rudolph</t>
  </si>
  <si>
    <t>Ernser</t>
  </si>
  <si>
    <t>Camelia</t>
  </si>
  <si>
    <t>Flora</t>
  </si>
  <si>
    <t>Nella</t>
  </si>
  <si>
    <t>Venice</t>
  </si>
  <si>
    <t>Marisa</t>
  </si>
  <si>
    <t>Orville</t>
  </si>
  <si>
    <t>Cornelia</t>
  </si>
  <si>
    <t>Hintz</t>
  </si>
  <si>
    <t>J841</t>
  </si>
  <si>
    <t>Cary</t>
  </si>
  <si>
    <t>Mack</t>
  </si>
  <si>
    <t>Frank</t>
  </si>
  <si>
    <t>Chana</t>
  </si>
  <si>
    <t>Dewitt</t>
  </si>
  <si>
    <t>Trey</t>
  </si>
  <si>
    <t>Royce</t>
  </si>
  <si>
    <t>Erdman</t>
  </si>
  <si>
    <t>Rhiannon</t>
  </si>
  <si>
    <t>Shirly</t>
  </si>
  <si>
    <t>K703</t>
  </si>
  <si>
    <t>Fredricka</t>
  </si>
  <si>
    <t>Angie</t>
  </si>
  <si>
    <t>Daisey</t>
  </si>
  <si>
    <t>Loren</t>
  </si>
  <si>
    <t>I720</t>
  </si>
  <si>
    <t>Kristopher</t>
  </si>
  <si>
    <t>Ena</t>
  </si>
  <si>
    <t>Joelle</t>
  </si>
  <si>
    <t>Cameron</t>
  </si>
  <si>
    <t>N250</t>
  </si>
  <si>
    <t>Darwin</t>
  </si>
  <si>
    <t>Melani</t>
  </si>
  <si>
    <t>Perry</t>
  </si>
  <si>
    <t>Gavin</t>
  </si>
  <si>
    <t>Floretta</t>
  </si>
  <si>
    <t>Blanca</t>
  </si>
  <si>
    <t>Shakia</t>
  </si>
  <si>
    <t>Bradly</t>
  </si>
  <si>
    <t>Vincenzo</t>
  </si>
  <si>
    <t>Brett</t>
  </si>
  <si>
    <t>Tam</t>
  </si>
  <si>
    <t>John</t>
  </si>
  <si>
    <t>Jermaine</t>
  </si>
  <si>
    <t>Paulene</t>
  </si>
  <si>
    <t>Gottlieb</t>
  </si>
  <si>
    <t>Hsiu</t>
  </si>
  <si>
    <t>Kassie</t>
  </si>
  <si>
    <t>Lindgren</t>
  </si>
  <si>
    <t>Lucia</t>
  </si>
  <si>
    <t>Chuck</t>
  </si>
  <si>
    <t>Magda</t>
  </si>
  <si>
    <t>Matilda</t>
  </si>
  <si>
    <t>Wintheiser</t>
  </si>
  <si>
    <t>Cleta</t>
  </si>
  <si>
    <t>Waltraud</t>
  </si>
  <si>
    <t>Elroy</t>
  </si>
  <si>
    <t>Ollie</t>
  </si>
  <si>
    <t>Matt</t>
  </si>
  <si>
    <t>Brenton</t>
  </si>
  <si>
    <t>Deandre</t>
  </si>
  <si>
    <t>M622</t>
  </si>
  <si>
    <t>Oswaldo</t>
  </si>
  <si>
    <t>Gregorio</t>
  </si>
  <si>
    <t>Ivy</t>
  </si>
  <si>
    <t>O721</t>
  </si>
  <si>
    <t>Marylouise</t>
  </si>
  <si>
    <t>David</t>
  </si>
  <si>
    <t>Dee</t>
  </si>
  <si>
    <t>Glen</t>
  </si>
  <si>
    <t>Keshia</t>
  </si>
  <si>
    <t>Noel</t>
  </si>
  <si>
    <t>Arturo</t>
  </si>
  <si>
    <t>Rath</t>
  </si>
  <si>
    <t>Marcelene</t>
  </si>
  <si>
    <t>Wally</t>
  </si>
  <si>
    <t xml:space="preserve">X78 </t>
  </si>
  <si>
    <t>Leonard</t>
  </si>
  <si>
    <t>Dewey</t>
  </si>
  <si>
    <t xml:space="preserve">R53 </t>
  </si>
  <si>
    <t>Brianna</t>
  </si>
  <si>
    <t>E111</t>
  </si>
  <si>
    <t>Mirella</t>
  </si>
  <si>
    <t>Pamula</t>
  </si>
  <si>
    <t>Mohammad</t>
  </si>
  <si>
    <t>I269</t>
  </si>
  <si>
    <t>Layne</t>
  </si>
  <si>
    <t>Trinity</t>
  </si>
  <si>
    <t>Jacquelyne</t>
  </si>
  <si>
    <t>F011</t>
  </si>
  <si>
    <t>Rogelio</t>
  </si>
  <si>
    <t>Dave</t>
  </si>
  <si>
    <t>Myrtie</t>
  </si>
  <si>
    <t>Ozzie</t>
  </si>
  <si>
    <t>Mariella</t>
  </si>
  <si>
    <t>Myles</t>
  </si>
  <si>
    <t>Kyle</t>
  </si>
  <si>
    <t>Dianne</t>
  </si>
  <si>
    <t>Vito</t>
  </si>
  <si>
    <t>Billy</t>
  </si>
  <si>
    <t>Edward</t>
  </si>
  <si>
    <t>Collin</t>
  </si>
  <si>
    <t>Audria</t>
  </si>
  <si>
    <t>Meridith</t>
  </si>
  <si>
    <t>Mathew</t>
  </si>
  <si>
    <t>Rubie</t>
  </si>
  <si>
    <t>Rayford</t>
  </si>
  <si>
    <t>Tawanna</t>
  </si>
  <si>
    <t xml:space="preserve">Y21 </t>
  </si>
  <si>
    <t>Branda</t>
  </si>
  <si>
    <t>Palma</t>
  </si>
  <si>
    <t>Dexter</t>
  </si>
  <si>
    <t>Geneva</t>
  </si>
  <si>
    <t>V030</t>
  </si>
  <si>
    <t>Nelle</t>
  </si>
  <si>
    <t>Jeanene</t>
  </si>
  <si>
    <t>Mercedes</t>
  </si>
  <si>
    <t>Jeff</t>
  </si>
  <si>
    <t>Tierra</t>
  </si>
  <si>
    <t>N319</t>
  </si>
  <si>
    <t>Jerrell</t>
  </si>
  <si>
    <t>Anamaria</t>
  </si>
  <si>
    <t>P964</t>
  </si>
  <si>
    <t>Ranae</t>
  </si>
  <si>
    <t>Mason</t>
  </si>
  <si>
    <t>Ta</t>
  </si>
  <si>
    <t>Lonnie</t>
  </si>
  <si>
    <t>F101</t>
  </si>
  <si>
    <t>Belle</t>
  </si>
  <si>
    <t>K767</t>
  </si>
  <si>
    <t>Tai</t>
  </si>
  <si>
    <t>I490</t>
  </si>
  <si>
    <t>Asuncion</t>
  </si>
  <si>
    <t>I429</t>
  </si>
  <si>
    <t>Jenniffer</t>
  </si>
  <si>
    <t>Toi</t>
  </si>
  <si>
    <t>Adrian</t>
  </si>
  <si>
    <t>Bulah</t>
  </si>
  <si>
    <t>Lita</t>
  </si>
  <si>
    <t>Adriana</t>
  </si>
  <si>
    <t>J180</t>
  </si>
  <si>
    <t>Gilda</t>
  </si>
  <si>
    <t>Catherine</t>
  </si>
  <si>
    <t>Tommy</t>
  </si>
  <si>
    <t>Celesta</t>
  </si>
  <si>
    <t>Shelli</t>
  </si>
  <si>
    <t>J981</t>
  </si>
  <si>
    <t>Cira</t>
  </si>
  <si>
    <t>Blake</t>
  </si>
  <si>
    <t>Marjorie</t>
  </si>
  <si>
    <t>Micki</t>
  </si>
  <si>
    <t>B218</t>
  </si>
  <si>
    <t>Roseanna</t>
  </si>
  <si>
    <t>Lilian</t>
  </si>
  <si>
    <t>C950</t>
  </si>
  <si>
    <t>Lorita</t>
  </si>
  <si>
    <t>Nicholas</t>
  </si>
  <si>
    <t>Marie</t>
  </si>
  <si>
    <t>Ruth</t>
  </si>
  <si>
    <t>E039</t>
  </si>
  <si>
    <t>Brittni</t>
  </si>
  <si>
    <t>Jarvis</t>
  </si>
  <si>
    <t>Carmela</t>
  </si>
  <si>
    <t>Halvorson</t>
  </si>
  <si>
    <t>Y839</t>
  </si>
  <si>
    <t>K859</t>
  </si>
  <si>
    <t>Niesha</t>
  </si>
  <si>
    <t>Nenita</t>
  </si>
  <si>
    <t>Lynsey</t>
  </si>
  <si>
    <t>Eartha</t>
  </si>
  <si>
    <t>Dorinda</t>
  </si>
  <si>
    <t>I890</t>
  </si>
  <si>
    <t>Fiona</t>
  </si>
  <si>
    <t>Lavonia</t>
  </si>
  <si>
    <t>Vi</t>
  </si>
  <si>
    <t>J101</t>
  </si>
  <si>
    <t>Carly</t>
  </si>
  <si>
    <t>Frederic</t>
  </si>
  <si>
    <t>Marta</t>
  </si>
  <si>
    <t>Rayna</t>
  </si>
  <si>
    <t>Hayden</t>
  </si>
  <si>
    <t>Jospeh</t>
  </si>
  <si>
    <t>Horacio</t>
  </si>
  <si>
    <t>Velvet</t>
  </si>
  <si>
    <t>Y830</t>
  </si>
  <si>
    <t>Taylor</t>
  </si>
  <si>
    <t>Rebecka</t>
  </si>
  <si>
    <t>Britteny</t>
  </si>
  <si>
    <t>Turcotte</t>
  </si>
  <si>
    <t>Gwyn</t>
  </si>
  <si>
    <t>Benjamin</t>
  </si>
  <si>
    <t>G809</t>
  </si>
  <si>
    <t>Dustin</t>
  </si>
  <si>
    <t>Harry</t>
  </si>
  <si>
    <t>Audrey</t>
  </si>
  <si>
    <t>M628</t>
  </si>
  <si>
    <t>Clare</t>
  </si>
  <si>
    <t>Macy</t>
  </si>
  <si>
    <t>Thad</t>
  </si>
  <si>
    <t>Aide</t>
  </si>
  <si>
    <t xml:space="preserve">J81 </t>
  </si>
  <si>
    <t>Johnie</t>
  </si>
  <si>
    <t>Stasia</t>
  </si>
  <si>
    <t>Catherina</t>
  </si>
  <si>
    <t>C788</t>
  </si>
  <si>
    <t>Hildegarde</t>
  </si>
  <si>
    <t>I409</t>
  </si>
  <si>
    <t>Nakisha</t>
  </si>
  <si>
    <t>Rueben</t>
  </si>
  <si>
    <t>Mayer</t>
  </si>
  <si>
    <t>Renate</t>
  </si>
  <si>
    <t>Chas</t>
  </si>
  <si>
    <t>Eulah</t>
  </si>
  <si>
    <t>K469</t>
  </si>
  <si>
    <t>Merissa</t>
  </si>
  <si>
    <t>Craig</t>
  </si>
  <si>
    <t>K560</t>
  </si>
  <si>
    <t>Darby</t>
  </si>
  <si>
    <t>Ara</t>
  </si>
  <si>
    <t>Alida</t>
  </si>
  <si>
    <t>Mohamed</t>
  </si>
  <si>
    <t>Chong</t>
  </si>
  <si>
    <t>B207</t>
  </si>
  <si>
    <t>Beverly</t>
  </si>
  <si>
    <t>Clarence</t>
  </si>
  <si>
    <t>J984</t>
  </si>
  <si>
    <t>Karl</t>
  </si>
  <si>
    <t>K112</t>
  </si>
  <si>
    <t>I129</t>
  </si>
  <si>
    <t>M321</t>
  </si>
  <si>
    <t>Elana</t>
  </si>
  <si>
    <t>Emily</t>
  </si>
  <si>
    <t>Mariam</t>
  </si>
  <si>
    <t>Lyndia</t>
  </si>
  <si>
    <t>Fe</t>
  </si>
  <si>
    <t>Staci</t>
  </si>
  <si>
    <t>Pierre</t>
  </si>
  <si>
    <t>Agustina</t>
  </si>
  <si>
    <t>Latina</t>
  </si>
  <si>
    <t>Jann</t>
  </si>
  <si>
    <t>Jules</t>
  </si>
  <si>
    <t>Karie</t>
  </si>
  <si>
    <t>Lavette</t>
  </si>
  <si>
    <t>Kirk</t>
  </si>
  <si>
    <t>Flossie</t>
  </si>
  <si>
    <t>Carrol</t>
  </si>
  <si>
    <t>Tami</t>
  </si>
  <si>
    <t>Quintin</t>
  </si>
  <si>
    <t>Armand</t>
  </si>
  <si>
    <t>Diann</t>
  </si>
  <si>
    <t>E117</t>
  </si>
  <si>
    <t>Renay</t>
  </si>
  <si>
    <t>Adeline</t>
  </si>
  <si>
    <t>P015</t>
  </si>
  <si>
    <t>Jaimie</t>
  </si>
  <si>
    <t>Miriam</t>
  </si>
  <si>
    <t>Gabriela</t>
  </si>
  <si>
    <t>I749</t>
  </si>
  <si>
    <t>Charlyn</t>
  </si>
  <si>
    <t>Suzette</t>
  </si>
  <si>
    <t>Lourie</t>
  </si>
  <si>
    <t>Moses</t>
  </si>
  <si>
    <t>Marquerite</t>
  </si>
  <si>
    <t>Demarcus</t>
  </si>
  <si>
    <t>Lenna</t>
  </si>
  <si>
    <t>Quinton</t>
  </si>
  <si>
    <t>C269</t>
  </si>
  <si>
    <t>Alyce</t>
  </si>
  <si>
    <t>B227</t>
  </si>
  <si>
    <t>Robt</t>
  </si>
  <si>
    <t>Sharri</t>
  </si>
  <si>
    <t>Ozell</t>
  </si>
  <si>
    <t>Somer</t>
  </si>
  <si>
    <t>Keenan</t>
  </si>
  <si>
    <t>Gerard</t>
  </si>
  <si>
    <t>Torp</t>
  </si>
  <si>
    <t>Ullrich</t>
  </si>
  <si>
    <t>Leilani</t>
  </si>
  <si>
    <t>Richie</t>
  </si>
  <si>
    <t>C798</t>
  </si>
  <si>
    <t>Cammy</t>
  </si>
  <si>
    <t>Lacresha</t>
  </si>
  <si>
    <t>Reiko</t>
  </si>
  <si>
    <t>E668</t>
  </si>
  <si>
    <t>Elin</t>
  </si>
  <si>
    <t>Karole</t>
  </si>
  <si>
    <t>Tempie</t>
  </si>
  <si>
    <t>Tennille</t>
  </si>
  <si>
    <t>I709</t>
  </si>
  <si>
    <t>Stephnie</t>
  </si>
  <si>
    <t>M348</t>
  </si>
  <si>
    <t>Tabetha</t>
  </si>
  <si>
    <t>Teofila</t>
  </si>
  <si>
    <t>Margorie</t>
  </si>
  <si>
    <t>Ahmad</t>
  </si>
  <si>
    <t>Valrie</t>
  </si>
  <si>
    <t>Odell</t>
  </si>
  <si>
    <t>Janell</t>
  </si>
  <si>
    <t>Sadye</t>
  </si>
  <si>
    <t>Keena</t>
  </si>
  <si>
    <t>Hermine</t>
  </si>
  <si>
    <t>Mara</t>
  </si>
  <si>
    <t>Winston</t>
  </si>
  <si>
    <t>M311</t>
  </si>
  <si>
    <t>Wallace</t>
  </si>
  <si>
    <t>Leonie</t>
  </si>
  <si>
    <t>Jessi</t>
  </si>
  <si>
    <t>I615</t>
  </si>
  <si>
    <t>Barbra</t>
  </si>
  <si>
    <t>G301</t>
  </si>
  <si>
    <t>Mabelle</t>
  </si>
  <si>
    <t>Hans</t>
  </si>
  <si>
    <t>Roxanna</t>
  </si>
  <si>
    <t>Rigoberto</t>
  </si>
  <si>
    <t>Cordia</t>
  </si>
  <si>
    <t>Rosette</t>
  </si>
  <si>
    <t>K805</t>
  </si>
  <si>
    <t>Shae</t>
  </si>
  <si>
    <t>Humberto</t>
  </si>
  <si>
    <t>Alfonzo</t>
  </si>
  <si>
    <t>Stephan</t>
  </si>
  <si>
    <t>Marget</t>
  </si>
  <si>
    <t>Thurman</t>
  </si>
  <si>
    <t>Lakenya</t>
  </si>
  <si>
    <t>Lashaunda</t>
  </si>
  <si>
    <t>Numbers</t>
  </si>
  <si>
    <t>Ezequiel</t>
  </si>
  <si>
    <t>Edison</t>
  </si>
  <si>
    <t>Wyatt</t>
  </si>
  <si>
    <t>Lia</t>
  </si>
  <si>
    <t>E722</t>
  </si>
  <si>
    <t>Bud</t>
  </si>
  <si>
    <t>Sheba</t>
  </si>
  <si>
    <t>Trevor</t>
  </si>
  <si>
    <t>Timothy</t>
  </si>
  <si>
    <t>Hubert</t>
  </si>
  <si>
    <t>Tamiko</t>
  </si>
  <si>
    <t>K862</t>
  </si>
  <si>
    <t>Freda</t>
  </si>
  <si>
    <t>Theresa</t>
  </si>
  <si>
    <t>Nga</t>
  </si>
  <si>
    <t>Carletta</t>
  </si>
  <si>
    <t>C260</t>
  </si>
  <si>
    <t>Abe</t>
  </si>
  <si>
    <t>Daphine</t>
  </si>
  <si>
    <t>Lois</t>
  </si>
  <si>
    <t>Gwenda</t>
  </si>
  <si>
    <t>Kimberely</t>
  </si>
  <si>
    <t>Selena</t>
  </si>
  <si>
    <t>Akilah</t>
  </si>
  <si>
    <t>Buck</t>
  </si>
  <si>
    <t>Raelene</t>
  </si>
  <si>
    <t>Johnathon</t>
  </si>
  <si>
    <t>Julian</t>
  </si>
  <si>
    <t>Nestor</t>
  </si>
  <si>
    <t>Jin</t>
  </si>
  <si>
    <t>Adrienne</t>
  </si>
  <si>
    <t>Evelin</t>
  </si>
  <si>
    <t>Alexander</t>
  </si>
  <si>
    <t>Lee</t>
  </si>
  <si>
    <t>Abbie</t>
  </si>
  <si>
    <t>Stacie</t>
  </si>
  <si>
    <t>G700</t>
  </si>
  <si>
    <t>Olin</t>
  </si>
  <si>
    <t>Kaci</t>
  </si>
  <si>
    <t>Edythe</t>
  </si>
  <si>
    <t>K721</t>
  </si>
  <si>
    <t>Elayne</t>
  </si>
  <si>
    <t>Nam</t>
  </si>
  <si>
    <t>Michal</t>
  </si>
  <si>
    <t>Margie</t>
  </si>
  <si>
    <t>Florida</t>
  </si>
  <si>
    <t>Kristy</t>
  </si>
  <si>
    <t>I638</t>
  </si>
  <si>
    <t>Sara</t>
  </si>
  <si>
    <t>V093</t>
  </si>
  <si>
    <t>Christen</t>
  </si>
  <si>
    <t>Arron</t>
  </si>
  <si>
    <t>Charita</t>
  </si>
  <si>
    <t>Twyla</t>
  </si>
  <si>
    <t>Glover</t>
  </si>
  <si>
    <t>Margart</t>
  </si>
  <si>
    <t>Davida</t>
  </si>
  <si>
    <t>V800</t>
  </si>
  <si>
    <t>Merlyn</t>
  </si>
  <si>
    <t>Hannah</t>
  </si>
  <si>
    <t>Sue</t>
  </si>
  <si>
    <t>Adolfo</t>
  </si>
  <si>
    <t>Imelda</t>
  </si>
  <si>
    <t xml:space="preserve">X68 </t>
  </si>
  <si>
    <t xml:space="preserve">G92 </t>
  </si>
  <si>
    <t>Tiera</t>
  </si>
  <si>
    <t>Wilber</t>
  </si>
  <si>
    <t>K254</t>
  </si>
  <si>
    <t>Dannette</t>
  </si>
  <si>
    <t>Dollie</t>
  </si>
  <si>
    <t>Elanor</t>
  </si>
  <si>
    <t>Judson</t>
  </si>
  <si>
    <t>Cleveland</t>
  </si>
  <si>
    <t>Tarah</t>
  </si>
  <si>
    <t>Neal</t>
  </si>
  <si>
    <t>Galina</t>
  </si>
  <si>
    <t>Enoch</t>
  </si>
  <si>
    <t>Micheal</t>
  </si>
  <si>
    <t>Chester</t>
  </si>
  <si>
    <t>Rocco</t>
  </si>
  <si>
    <t>Carlo</t>
  </si>
  <si>
    <t>D320</t>
  </si>
  <si>
    <t>Darlene</t>
  </si>
  <si>
    <t>Renita</t>
  </si>
  <si>
    <t>Kandi</t>
  </si>
  <si>
    <t>Brad</t>
  </si>
  <si>
    <t>Giuseppe</t>
  </si>
  <si>
    <t>G122</t>
  </si>
  <si>
    <t>Bettyann</t>
  </si>
  <si>
    <t>Mafalda</t>
  </si>
  <si>
    <t>Kasi</t>
  </si>
  <si>
    <t>Sol</t>
  </si>
  <si>
    <t>Ginette</t>
  </si>
  <si>
    <t>E115</t>
  </si>
  <si>
    <t>Enrique</t>
  </si>
  <si>
    <t>Quyen</t>
  </si>
  <si>
    <t>Pedro</t>
  </si>
  <si>
    <t>Gayle</t>
  </si>
  <si>
    <t>Shayne</t>
  </si>
  <si>
    <t>Sudie</t>
  </si>
  <si>
    <t>Daron</t>
  </si>
  <si>
    <t>Danyell</t>
  </si>
  <si>
    <t>Katerine</t>
  </si>
  <si>
    <t>Eugenie</t>
  </si>
  <si>
    <t>Candance</t>
  </si>
  <si>
    <t>Andre</t>
  </si>
  <si>
    <t>Andreas</t>
  </si>
  <si>
    <t>Mayola</t>
  </si>
  <si>
    <t>Edmundo</t>
  </si>
  <si>
    <t>Roxanne</t>
  </si>
  <si>
    <t>Claribel</t>
  </si>
  <si>
    <t>E662</t>
  </si>
  <si>
    <t>E872</t>
  </si>
  <si>
    <t>Crystal</t>
  </si>
  <si>
    <t>Kaitlyn</t>
  </si>
  <si>
    <t>Deena</t>
  </si>
  <si>
    <t>Garland</t>
  </si>
  <si>
    <t>Ailene</t>
  </si>
  <si>
    <t>Richard</t>
  </si>
  <si>
    <t>Zackary</t>
  </si>
  <si>
    <t>Charissa</t>
  </si>
  <si>
    <t>Cecile</t>
  </si>
  <si>
    <t>Leoma</t>
  </si>
  <si>
    <t>Melony</t>
  </si>
  <si>
    <t>I501</t>
  </si>
  <si>
    <t>Kristeen</t>
  </si>
  <si>
    <t>Paulette</t>
  </si>
  <si>
    <t>Darrel</t>
  </si>
  <si>
    <t>Asha</t>
  </si>
  <si>
    <t>Jerome</t>
  </si>
  <si>
    <t>Sid</t>
  </si>
  <si>
    <t>Glennis</t>
  </si>
  <si>
    <t>Nadine</t>
  </si>
  <si>
    <t>Shanel</t>
  </si>
  <si>
    <t>Elinor</t>
  </si>
  <si>
    <t>Cheryle</t>
  </si>
  <si>
    <t>Shoshana</t>
  </si>
  <si>
    <t>Germaine</t>
  </si>
  <si>
    <t>M844</t>
  </si>
  <si>
    <t>Andy</t>
  </si>
  <si>
    <t>Klocko</t>
  </si>
  <si>
    <t>Treasa</t>
  </si>
  <si>
    <t>Levi</t>
  </si>
  <si>
    <t>Marchelle</t>
  </si>
  <si>
    <t>Vernon</t>
  </si>
  <si>
    <t>Lurlene</t>
  </si>
  <si>
    <t>Jeanett</t>
  </si>
  <si>
    <t>Casey</t>
  </si>
  <si>
    <t>Robbin</t>
  </si>
  <si>
    <t>Luetta</t>
  </si>
  <si>
    <t>Mickie</t>
  </si>
  <si>
    <t>Jared</t>
  </si>
  <si>
    <t>Alejandrina</t>
  </si>
  <si>
    <t>Treva</t>
  </si>
  <si>
    <t>C186</t>
  </si>
  <si>
    <t>Jonah</t>
  </si>
  <si>
    <t>Connie</t>
  </si>
  <si>
    <t>Antionette</t>
  </si>
  <si>
    <t>R074</t>
  </si>
  <si>
    <t>Marc</t>
  </si>
  <si>
    <t>Sandy</t>
  </si>
  <si>
    <t>Chadwick</t>
  </si>
  <si>
    <t>Marin</t>
  </si>
  <si>
    <t>Considine</t>
  </si>
  <si>
    <t>Kimber</t>
  </si>
  <si>
    <t>Shayla</t>
  </si>
  <si>
    <t>Tonie</t>
  </si>
  <si>
    <t>Kshlerin</t>
  </si>
  <si>
    <t>Tresa</t>
  </si>
  <si>
    <t>Rodrigo</t>
  </si>
  <si>
    <t>Deadra</t>
  </si>
  <si>
    <t>Shu</t>
  </si>
  <si>
    <t>Nancey</t>
  </si>
  <si>
    <t>Angelic</t>
  </si>
  <si>
    <t>Shakira</t>
  </si>
  <si>
    <t>Marylyn</t>
  </si>
  <si>
    <t>Sharyl</t>
  </si>
  <si>
    <t>Tiara</t>
  </si>
  <si>
    <t>Hoyt</t>
  </si>
  <si>
    <t>Toby</t>
  </si>
  <si>
    <t>Ezekiel</t>
  </si>
  <si>
    <t>Kimberlie</t>
  </si>
  <si>
    <t>Lemuel</t>
  </si>
  <si>
    <t>Joshua</t>
  </si>
  <si>
    <t>Adolph</t>
  </si>
  <si>
    <t>Tessie</t>
  </si>
  <si>
    <t>M869</t>
  </si>
  <si>
    <t>Ruben</t>
  </si>
  <si>
    <t>Jutta</t>
  </si>
  <si>
    <t>Shawanda</t>
  </si>
  <si>
    <t>Olen</t>
  </si>
  <si>
    <t>Frederick</t>
  </si>
  <si>
    <t>Leta</t>
  </si>
  <si>
    <t xml:space="preserve">G35 </t>
  </si>
  <si>
    <t>Sebrina</t>
  </si>
  <si>
    <t>Crystle</t>
  </si>
  <si>
    <t>B948</t>
  </si>
  <si>
    <t>Ronald</t>
  </si>
  <si>
    <t>Stella</t>
  </si>
  <si>
    <t>V860</t>
  </si>
  <si>
    <t>Hana</t>
  </si>
  <si>
    <t>Jolyn</t>
  </si>
  <si>
    <t>D489</t>
  </si>
  <si>
    <t>Reva</t>
  </si>
  <si>
    <t>Teisha</t>
  </si>
  <si>
    <t>A499</t>
  </si>
  <si>
    <t>Rosenda</t>
  </si>
  <si>
    <t>F103</t>
  </si>
  <si>
    <t>Hae</t>
  </si>
  <si>
    <t>Barrett</t>
  </si>
  <si>
    <t>Earlene</t>
  </si>
  <si>
    <t>Colton</t>
  </si>
  <si>
    <t>Katelynn</t>
  </si>
  <si>
    <t>Ivey</t>
  </si>
  <si>
    <t>Leia</t>
  </si>
  <si>
    <t>Pauline</t>
  </si>
  <si>
    <t>Dorthea</t>
  </si>
  <si>
    <t>Shirlee</t>
  </si>
  <si>
    <t>Shannon</t>
  </si>
  <si>
    <t>Randall</t>
  </si>
  <si>
    <t>C341</t>
  </si>
  <si>
    <t>Roselle</t>
  </si>
  <si>
    <t>Roland</t>
  </si>
  <si>
    <t>Tyisha</t>
  </si>
  <si>
    <t>Alva</t>
  </si>
  <si>
    <t>Lupita</t>
  </si>
  <si>
    <t>Carolynn</t>
  </si>
  <si>
    <t>Eric</t>
  </si>
  <si>
    <t>Florentino</t>
  </si>
  <si>
    <t>I443</t>
  </si>
  <si>
    <t>Robby</t>
  </si>
  <si>
    <t>Arianne</t>
  </si>
  <si>
    <t>M199</t>
  </si>
  <si>
    <t>Junita</t>
  </si>
  <si>
    <t>Sharlene</t>
  </si>
  <si>
    <t>G318</t>
  </si>
  <si>
    <t>Rebekah</t>
  </si>
  <si>
    <t>Madalyn</t>
  </si>
  <si>
    <t>Marci</t>
  </si>
  <si>
    <t>Gordon</t>
  </si>
  <si>
    <t>Randal</t>
  </si>
  <si>
    <t>Lyndon</t>
  </si>
  <si>
    <t>C793</t>
  </si>
  <si>
    <t>Boyce</t>
  </si>
  <si>
    <t>Henry</t>
  </si>
  <si>
    <t>Erlinda</t>
  </si>
  <si>
    <t>Kirby</t>
  </si>
  <si>
    <t>Latrina</t>
  </si>
  <si>
    <t>Nancy</t>
  </si>
  <si>
    <t>Janise</t>
  </si>
  <si>
    <t>Cicely</t>
  </si>
  <si>
    <t>I209</t>
  </si>
  <si>
    <t>Yung</t>
  </si>
  <si>
    <t>Tamika</t>
  </si>
  <si>
    <t>Cassandra</t>
  </si>
  <si>
    <t>Jennell</t>
  </si>
  <si>
    <t>Jarrod</t>
  </si>
  <si>
    <t>Arleen</t>
  </si>
  <si>
    <t>Dori</t>
  </si>
  <si>
    <t>Hoeger</t>
  </si>
  <si>
    <t>Jordon</t>
  </si>
  <si>
    <t>Melva</t>
  </si>
  <si>
    <t>Neva</t>
  </si>
  <si>
    <t>Johanne</t>
  </si>
  <si>
    <t>Chrissy</t>
  </si>
  <si>
    <t>Silvana</t>
  </si>
  <si>
    <t>Regina</t>
  </si>
  <si>
    <t>Artie</t>
  </si>
  <si>
    <t>C924</t>
  </si>
  <si>
    <t>Cher</t>
  </si>
  <si>
    <t>Yong</t>
  </si>
  <si>
    <t>G419</t>
  </si>
  <si>
    <t>Leon</t>
  </si>
  <si>
    <t>Quentin</t>
  </si>
  <si>
    <t>Edgar</t>
  </si>
  <si>
    <t>Antoinette</t>
  </si>
  <si>
    <t>Miguelina</t>
  </si>
  <si>
    <t>Audry</t>
  </si>
  <si>
    <t>Abel</t>
  </si>
  <si>
    <t>Angelia</t>
  </si>
  <si>
    <t>Shandi</t>
  </si>
  <si>
    <t>Gracie</t>
  </si>
  <si>
    <t>Maud</t>
  </si>
  <si>
    <t>Beverley</t>
  </si>
  <si>
    <t>K732</t>
  </si>
  <si>
    <t>K759</t>
  </si>
  <si>
    <t>Wade</t>
  </si>
  <si>
    <t>Evangeline</t>
  </si>
  <si>
    <t>Roselyn</t>
  </si>
  <si>
    <t>Babara</t>
  </si>
  <si>
    <t>Reuben</t>
  </si>
  <si>
    <t>Lazaro</t>
  </si>
  <si>
    <t>Eveline</t>
  </si>
  <si>
    <t>M069</t>
  </si>
  <si>
    <t>Angella</t>
  </si>
  <si>
    <t>Dell</t>
  </si>
  <si>
    <t>Milissa</t>
  </si>
  <si>
    <t xml:space="preserve">W18 </t>
  </si>
  <si>
    <t>Deedra</t>
  </si>
  <si>
    <t>Jettie</t>
  </si>
  <si>
    <t>Shira</t>
  </si>
  <si>
    <t>Glory</t>
  </si>
  <si>
    <t>Paul</t>
  </si>
  <si>
    <t>Tamica</t>
  </si>
  <si>
    <t>Laurence</t>
  </si>
  <si>
    <t>Nicola</t>
  </si>
  <si>
    <t>Coretta</t>
  </si>
  <si>
    <t>Tad</t>
  </si>
  <si>
    <t>Raymundo</t>
  </si>
  <si>
    <t>Natacha</t>
  </si>
  <si>
    <t>Ankunding</t>
  </si>
  <si>
    <t>Dominque</t>
  </si>
  <si>
    <t xml:space="preserve">B49 </t>
  </si>
  <si>
    <t>Gertha</t>
  </si>
  <si>
    <t>C179</t>
  </si>
  <si>
    <t>Jaleesa</t>
  </si>
  <si>
    <t>August</t>
  </si>
  <si>
    <t>Clement</t>
  </si>
  <si>
    <t>A099</t>
  </si>
  <si>
    <t>Shane</t>
  </si>
  <si>
    <t>Adella</t>
  </si>
  <si>
    <t>J110</t>
  </si>
  <si>
    <t>Octavio</t>
  </si>
  <si>
    <t>Cory</t>
  </si>
  <si>
    <t>Angelena</t>
  </si>
  <si>
    <t>Doreatha</t>
  </si>
  <si>
    <t>E109</t>
  </si>
  <si>
    <t>Myesha</t>
  </si>
  <si>
    <t>Tijuana</t>
  </si>
  <si>
    <t>M462</t>
  </si>
  <si>
    <t>Garrett</t>
  </si>
  <si>
    <t>K578</t>
  </si>
  <si>
    <t>Bryan</t>
  </si>
  <si>
    <t>Darryl</t>
  </si>
  <si>
    <t>Shaneka</t>
  </si>
  <si>
    <t>Juliann</t>
  </si>
  <si>
    <t>Qiana</t>
  </si>
  <si>
    <t>G629</t>
  </si>
  <si>
    <t>Jona</t>
  </si>
  <si>
    <t>Elia</t>
  </si>
  <si>
    <t>Irish</t>
  </si>
  <si>
    <t>Particia</t>
  </si>
  <si>
    <t>Y833</t>
  </si>
  <si>
    <t>Gail</t>
  </si>
  <si>
    <t>Otis</t>
  </si>
  <si>
    <t>Mariano</t>
  </si>
  <si>
    <t>Mellisa</t>
  </si>
  <si>
    <t>Melvina</t>
  </si>
  <si>
    <t>Gwenn</t>
  </si>
  <si>
    <t>Byron</t>
  </si>
  <si>
    <t>Joan</t>
  </si>
  <si>
    <t>Annie</t>
  </si>
  <si>
    <t>Laquanda</t>
  </si>
  <si>
    <t>Wanita</t>
  </si>
  <si>
    <t>Ed</t>
  </si>
  <si>
    <t>Wilmer</t>
  </si>
  <si>
    <t>Danette</t>
  </si>
  <si>
    <t>France</t>
  </si>
  <si>
    <t>Gertrud</t>
  </si>
  <si>
    <t>Elmo</t>
  </si>
  <si>
    <t>Donald</t>
  </si>
  <si>
    <t>Angeles</t>
  </si>
  <si>
    <t>I229</t>
  </si>
  <si>
    <t>Jenee</t>
  </si>
  <si>
    <t>Helena</t>
  </si>
  <si>
    <t>Donn</t>
  </si>
  <si>
    <t>Lorri</t>
  </si>
  <si>
    <t>Soila</t>
  </si>
  <si>
    <t>Fleta</t>
  </si>
  <si>
    <t>J869</t>
  </si>
  <si>
    <t>Georgianne</t>
  </si>
  <si>
    <t>K720</t>
  </si>
  <si>
    <t>Moon</t>
  </si>
  <si>
    <t>Lenore</t>
  </si>
  <si>
    <t>Rodrick</t>
  </si>
  <si>
    <t>Beryl</t>
  </si>
  <si>
    <t>Maren</t>
  </si>
  <si>
    <t>E141</t>
  </si>
  <si>
    <t>Alexia</t>
  </si>
  <si>
    <t>Marianela</t>
  </si>
  <si>
    <t>Aleshia</t>
  </si>
  <si>
    <t>M009</t>
  </si>
  <si>
    <t>Niki</t>
  </si>
  <si>
    <t>Dulce</t>
  </si>
  <si>
    <t>Sabina</t>
  </si>
  <si>
    <t>Toney</t>
  </si>
  <si>
    <t>Debroah</t>
  </si>
  <si>
    <t>Edna</t>
  </si>
  <si>
    <t>Arlie</t>
  </si>
  <si>
    <t>Marsha</t>
  </si>
  <si>
    <t>B349</t>
  </si>
  <si>
    <t>Monika</t>
  </si>
  <si>
    <t>Jan</t>
  </si>
  <si>
    <t>Amanda</t>
  </si>
  <si>
    <t>Viola</t>
  </si>
  <si>
    <t>P209</t>
  </si>
  <si>
    <t>Faye</t>
  </si>
  <si>
    <t>Erasmo</t>
  </si>
  <si>
    <t>Velva</t>
  </si>
  <si>
    <t>Onita</t>
  </si>
  <si>
    <t>Clinton</t>
  </si>
  <si>
    <t>Celina</t>
  </si>
  <si>
    <t>Ken</t>
  </si>
  <si>
    <t>Rick</t>
  </si>
  <si>
    <t>Lucretia</t>
  </si>
  <si>
    <t>Loida</t>
  </si>
  <si>
    <t>Cammie</t>
  </si>
  <si>
    <t>Silas</t>
  </si>
  <si>
    <t>C499</t>
  </si>
  <si>
    <t>Dominic</t>
  </si>
  <si>
    <t>Lakita</t>
  </si>
  <si>
    <t>Sari</t>
  </si>
  <si>
    <t>Jesenia</t>
  </si>
  <si>
    <t>P369</t>
  </si>
  <si>
    <t>Marylynn</t>
  </si>
  <si>
    <t>Johnny</t>
  </si>
  <si>
    <t>Patrick</t>
  </si>
  <si>
    <t>Augustus</t>
  </si>
  <si>
    <t>Dante</t>
  </si>
  <si>
    <t>Dewayne</t>
  </si>
  <si>
    <t>Alycia</t>
  </si>
  <si>
    <t>Margarette</t>
  </si>
  <si>
    <t>Boyd</t>
  </si>
  <si>
    <t>Ingeborg</t>
  </si>
  <si>
    <t>Rufus</t>
  </si>
  <si>
    <t>Lashay</t>
  </si>
  <si>
    <t>Karan</t>
  </si>
  <si>
    <t>Hosea</t>
  </si>
  <si>
    <t>Althea</t>
  </si>
  <si>
    <t>Lyndsay</t>
  </si>
  <si>
    <t>Berenice</t>
  </si>
  <si>
    <t>Elinore</t>
  </si>
  <si>
    <t>Maryln</t>
  </si>
  <si>
    <t>Soon</t>
  </si>
  <si>
    <t>Nada</t>
  </si>
  <si>
    <t>Prince</t>
  </si>
  <si>
    <t>Ola</t>
  </si>
  <si>
    <t>Afton</t>
  </si>
  <si>
    <t>Marlana</t>
  </si>
  <si>
    <t>Luise</t>
  </si>
  <si>
    <t>Thomasena</t>
  </si>
  <si>
    <t>Jenise</t>
  </si>
  <si>
    <t>Delisa</t>
  </si>
  <si>
    <t>Damon</t>
  </si>
  <si>
    <t>Yadira</t>
  </si>
  <si>
    <t>Marylin</t>
  </si>
  <si>
    <t>Normand</t>
  </si>
  <si>
    <t>Nanci</t>
  </si>
  <si>
    <t>Clotilde</t>
  </si>
  <si>
    <t>R092</t>
  </si>
  <si>
    <t>Sammie</t>
  </si>
  <si>
    <t>Rosamond</t>
  </si>
  <si>
    <t>I080</t>
  </si>
  <si>
    <t>J100</t>
  </si>
  <si>
    <t>Caridad</t>
  </si>
  <si>
    <t>Kyra</t>
  </si>
  <si>
    <t>Lala</t>
  </si>
  <si>
    <t>Cecelia</t>
  </si>
  <si>
    <t>Shiela</t>
  </si>
  <si>
    <t>Alex</t>
  </si>
  <si>
    <t>Roni</t>
  </si>
  <si>
    <t>Laverne</t>
  </si>
  <si>
    <t>Krystal</t>
  </si>
  <si>
    <t>K590</t>
  </si>
  <si>
    <t>Nelson</t>
  </si>
  <si>
    <t>Raquel</t>
  </si>
  <si>
    <t>B201</t>
  </si>
  <si>
    <t>Marilyn</t>
  </si>
  <si>
    <t>Orlando</t>
  </si>
  <si>
    <t xml:space="preserve">R98 </t>
  </si>
  <si>
    <t>Imogene</t>
  </si>
  <si>
    <t>Jacques</t>
  </si>
  <si>
    <t>Lannie</t>
  </si>
  <si>
    <t xml:space="preserve">X44 </t>
  </si>
  <si>
    <t>Armandina</t>
  </si>
  <si>
    <t>Rosaria</t>
  </si>
  <si>
    <t>Fernando</t>
  </si>
  <si>
    <t xml:space="preserve">C23 </t>
  </si>
  <si>
    <t>Thresa</t>
  </si>
  <si>
    <t>Charley</t>
  </si>
  <si>
    <t>Q909</t>
  </si>
  <si>
    <t>M625</t>
  </si>
  <si>
    <t>Heidi</t>
  </si>
  <si>
    <t>Jorge</t>
  </si>
  <si>
    <t>Latrisha</t>
  </si>
  <si>
    <t>Thao</t>
  </si>
  <si>
    <t>Leandra</t>
  </si>
  <si>
    <t>Elyse</t>
  </si>
  <si>
    <t>Elvira</t>
  </si>
  <si>
    <t>C481</t>
  </si>
  <si>
    <t>Erich</t>
  </si>
  <si>
    <t>Marybelle</t>
  </si>
  <si>
    <t>Eldon</t>
  </si>
  <si>
    <t>Rebecca</t>
  </si>
  <si>
    <t>C689</t>
  </si>
  <si>
    <t>Corie</t>
  </si>
  <si>
    <t>Dagny</t>
  </si>
  <si>
    <t>Tomiko</t>
  </si>
  <si>
    <t>Merna</t>
  </si>
  <si>
    <t>Kimiko</t>
  </si>
  <si>
    <t>Yun</t>
  </si>
  <si>
    <t>Sibyl</t>
  </si>
  <si>
    <t>Shan</t>
  </si>
  <si>
    <t>Nicole</t>
  </si>
  <si>
    <t>Krista</t>
  </si>
  <si>
    <t>Pearline</t>
  </si>
  <si>
    <t>Soraya</t>
  </si>
  <si>
    <t>Dorene</t>
  </si>
  <si>
    <t>Anton</t>
  </si>
  <si>
    <t>R068</t>
  </si>
  <si>
    <t>E889</t>
  </si>
  <si>
    <t>Louann</t>
  </si>
  <si>
    <t>Blanch</t>
  </si>
  <si>
    <t>I083</t>
  </si>
  <si>
    <t>Jacqui</t>
  </si>
  <si>
    <t>Beaulah</t>
  </si>
  <si>
    <t>V908</t>
  </si>
  <si>
    <t>Willa</t>
  </si>
  <si>
    <t>Ferdinand</t>
  </si>
  <si>
    <t>Sal</t>
  </si>
  <si>
    <t>Rona</t>
  </si>
  <si>
    <t>Renato</t>
  </si>
  <si>
    <t>Hilton</t>
  </si>
  <si>
    <t>Kerrie</t>
  </si>
  <si>
    <t>Pura</t>
  </si>
  <si>
    <t>G934</t>
  </si>
  <si>
    <t>Janeen</t>
  </si>
  <si>
    <t>Scottie</t>
  </si>
  <si>
    <t>Francina</t>
  </si>
  <si>
    <t>C710</t>
  </si>
  <si>
    <t>Mercy</t>
  </si>
  <si>
    <t>Del</t>
  </si>
  <si>
    <t>Gia</t>
  </si>
  <si>
    <t>Galen</t>
  </si>
  <si>
    <t>Elvis</t>
  </si>
  <si>
    <t>Angel</t>
  </si>
  <si>
    <t>Lyman</t>
  </si>
  <si>
    <t>Kaley</t>
  </si>
  <si>
    <t>Iona</t>
  </si>
  <si>
    <t>Sherell</t>
  </si>
  <si>
    <t>Danna</t>
  </si>
  <si>
    <t>Eduardo</t>
  </si>
  <si>
    <t>Alishia</t>
  </si>
  <si>
    <t>Eugena</t>
  </si>
  <si>
    <t>Shiloh</t>
  </si>
  <si>
    <t>Vertie</t>
  </si>
  <si>
    <t>Delmer</t>
  </si>
  <si>
    <t xml:space="preserve">N40 </t>
  </si>
  <si>
    <t>Kyoko</t>
  </si>
  <si>
    <t>Beatriz</t>
  </si>
  <si>
    <t>Margot</t>
  </si>
  <si>
    <t>Minna</t>
  </si>
  <si>
    <t>C760</t>
  </si>
  <si>
    <t>Machelle</t>
  </si>
  <si>
    <t>Shantelle</t>
  </si>
  <si>
    <t>Marlin</t>
  </si>
  <si>
    <t>Felipe</t>
  </si>
  <si>
    <t>Devorah</t>
  </si>
  <si>
    <t>Brekke</t>
  </si>
  <si>
    <t>Franklyn</t>
  </si>
  <si>
    <t>Y834</t>
  </si>
  <si>
    <t>Gertie</t>
  </si>
  <si>
    <t>Bob</t>
  </si>
  <si>
    <t>Jacinda</t>
  </si>
  <si>
    <t>Anjelica</t>
  </si>
  <si>
    <t>Caroyln</t>
  </si>
  <si>
    <t>Theodore</t>
  </si>
  <si>
    <t>Larhonda</t>
  </si>
  <si>
    <t>Tonia</t>
  </si>
  <si>
    <t>Sonia</t>
  </si>
  <si>
    <t>Scot</t>
  </si>
  <si>
    <t>Alecia</t>
  </si>
  <si>
    <t>Shaina</t>
  </si>
  <si>
    <t>Maye</t>
  </si>
  <si>
    <t>Emerald</t>
  </si>
  <si>
    <t>Hannelore</t>
  </si>
  <si>
    <t>Abram</t>
  </si>
  <si>
    <t>Camille</t>
  </si>
  <si>
    <t>Gary</t>
  </si>
  <si>
    <t>P352</t>
  </si>
  <si>
    <t>Bobby</t>
  </si>
  <si>
    <t>Hipolito</t>
  </si>
  <si>
    <t>Clay</t>
  </si>
  <si>
    <t>Elissa</t>
  </si>
  <si>
    <t xml:space="preserve">F54 </t>
  </si>
  <si>
    <t>Kulas</t>
  </si>
  <si>
    <t>Jenine</t>
  </si>
  <si>
    <t>Carmelina</t>
  </si>
  <si>
    <t>Theo</t>
  </si>
  <si>
    <t>Guadalupe</t>
  </si>
  <si>
    <t>Liz</t>
  </si>
  <si>
    <t>Brendan</t>
  </si>
  <si>
    <t>Marty</t>
  </si>
  <si>
    <t>Tera</t>
  </si>
  <si>
    <t>Taneka</t>
  </si>
  <si>
    <t>Cristal</t>
  </si>
  <si>
    <t>Alonso</t>
  </si>
  <si>
    <t>Jacque</t>
  </si>
  <si>
    <t>In</t>
  </si>
  <si>
    <t>Magdalen</t>
  </si>
  <si>
    <t>K573</t>
  </si>
  <si>
    <t>Stanford</t>
  </si>
  <si>
    <t>Carmen</t>
  </si>
  <si>
    <t>Amberly</t>
  </si>
  <si>
    <t>Shala</t>
  </si>
  <si>
    <t>Kamilah</t>
  </si>
  <si>
    <t>Elwood</t>
  </si>
  <si>
    <t>G610</t>
  </si>
  <si>
    <t>Everette</t>
  </si>
  <si>
    <t>Gonzalo</t>
  </si>
  <si>
    <t>Geraldo</t>
  </si>
  <si>
    <t>Ludie</t>
  </si>
  <si>
    <t>G819</t>
  </si>
  <si>
    <t>Houston</t>
  </si>
  <si>
    <t>Antony</t>
  </si>
  <si>
    <t>Priscila</t>
  </si>
  <si>
    <t>Devora</t>
  </si>
  <si>
    <t>Beatris</t>
  </si>
  <si>
    <t>Justin</t>
  </si>
  <si>
    <t>Estrella</t>
  </si>
  <si>
    <t>Johana</t>
  </si>
  <si>
    <t>Darell</t>
  </si>
  <si>
    <t>Jalisa</t>
  </si>
  <si>
    <t>Alvera</t>
  </si>
  <si>
    <t>C749</t>
  </si>
  <si>
    <t>Bronwyn</t>
  </si>
  <si>
    <t>Estell</t>
  </si>
  <si>
    <t>Nick</t>
  </si>
  <si>
    <t>Truman</t>
  </si>
  <si>
    <t>Bernadette</t>
  </si>
  <si>
    <t>Winnifred</t>
  </si>
  <si>
    <t>Reanna</t>
  </si>
  <si>
    <t>Herlinda</t>
  </si>
  <si>
    <t>K567</t>
  </si>
  <si>
    <t>Andres</t>
  </si>
  <si>
    <t>Georgeann</t>
  </si>
  <si>
    <t>Michaele</t>
  </si>
  <si>
    <t>Agatha</t>
  </si>
  <si>
    <t>Latoria</t>
  </si>
  <si>
    <t>Dottie</t>
  </si>
  <si>
    <t>Leslie</t>
  </si>
  <si>
    <t xml:space="preserve">N12 </t>
  </si>
  <si>
    <t>Inge</t>
  </si>
  <si>
    <t>C609</t>
  </si>
  <si>
    <t>Amos</t>
  </si>
  <si>
    <t>J960</t>
  </si>
  <si>
    <t>Bambi</t>
  </si>
  <si>
    <t>Benny</t>
  </si>
  <si>
    <t>Clorinda</t>
  </si>
  <si>
    <t>E870</t>
  </si>
  <si>
    <t>Temple</t>
  </si>
  <si>
    <t>G951</t>
  </si>
  <si>
    <t>Amparo</t>
  </si>
  <si>
    <t>Noreen</t>
  </si>
  <si>
    <t>Lina</t>
  </si>
  <si>
    <t>Clifford</t>
  </si>
  <si>
    <t>Kelsey</t>
  </si>
  <si>
    <t>Barney</t>
  </si>
  <si>
    <t>A310</t>
  </si>
  <si>
    <t>Tricia</t>
  </si>
  <si>
    <t>Suzanna</t>
  </si>
  <si>
    <t>Anibal</t>
  </si>
  <si>
    <t>Agnus</t>
  </si>
  <si>
    <t>Christopher</t>
  </si>
  <si>
    <t>Myron</t>
  </si>
  <si>
    <t>Jon</t>
  </si>
  <si>
    <t>Contessa</t>
  </si>
  <si>
    <t>Elisabeth</t>
  </si>
  <si>
    <t>Susan</t>
  </si>
  <si>
    <t>Janelle</t>
  </si>
  <si>
    <t>Marcella</t>
  </si>
  <si>
    <t xml:space="preserve">J42 </t>
  </si>
  <si>
    <t>Rosana</t>
  </si>
  <si>
    <t xml:space="preserve">X42 </t>
  </si>
  <si>
    <t>Chang</t>
  </si>
  <si>
    <t>Angelique</t>
  </si>
  <si>
    <t>Theda</t>
  </si>
  <si>
    <t>Juan</t>
  </si>
  <si>
    <t>D420</t>
  </si>
  <si>
    <t>Maxima</t>
  </si>
  <si>
    <t>Evalyn</t>
  </si>
  <si>
    <t>Serena</t>
  </si>
  <si>
    <t>Ivory</t>
  </si>
  <si>
    <t>Kirsten</t>
  </si>
  <si>
    <t>R568</t>
  </si>
  <si>
    <t>Ahmed</t>
  </si>
  <si>
    <t>Cletus</t>
  </si>
  <si>
    <t>Pei</t>
  </si>
  <si>
    <t>Marlen</t>
  </si>
  <si>
    <t>K631</t>
  </si>
  <si>
    <t>Noble</t>
  </si>
  <si>
    <t>Seymour</t>
  </si>
  <si>
    <t>Fidel</t>
  </si>
  <si>
    <t>Brandee</t>
  </si>
  <si>
    <t>Dwight</t>
  </si>
  <si>
    <t>Derrick</t>
  </si>
  <si>
    <t>Mae</t>
  </si>
  <si>
    <t>Verdell</t>
  </si>
  <si>
    <t>Wendell</t>
  </si>
  <si>
    <t>Nova</t>
  </si>
  <si>
    <t>Ashanti</t>
  </si>
  <si>
    <t>Lamar</t>
  </si>
  <si>
    <t>Celinda</t>
  </si>
  <si>
    <t>Fidela</t>
  </si>
  <si>
    <t>Rubye</t>
  </si>
  <si>
    <t>Charmaine</t>
  </si>
  <si>
    <t>Georgiann</t>
  </si>
  <si>
    <t>Suzie</t>
  </si>
  <si>
    <t>Zane</t>
  </si>
  <si>
    <t>C762</t>
  </si>
  <si>
    <t>Pasquale</t>
  </si>
  <si>
    <t>B203</t>
  </si>
  <si>
    <t>Santos</t>
  </si>
  <si>
    <t>Neil</t>
  </si>
  <si>
    <t>Norah</t>
  </si>
  <si>
    <t>Maurice</t>
  </si>
  <si>
    <t>Stacey</t>
  </si>
  <si>
    <t>Valentine</t>
  </si>
  <si>
    <t>Gretchen</t>
  </si>
  <si>
    <t>Jerrold</t>
  </si>
  <si>
    <t>Adam</t>
  </si>
  <si>
    <t>Carma</t>
  </si>
  <si>
    <t>Gene</t>
  </si>
  <si>
    <t>Donnelly</t>
  </si>
  <si>
    <t>Elease</t>
  </si>
  <si>
    <t>Malia</t>
  </si>
  <si>
    <t>E146</t>
  </si>
  <si>
    <t>Mandie</t>
  </si>
  <si>
    <t>Jerlene</t>
  </si>
  <si>
    <t>June</t>
  </si>
  <si>
    <t>Bart</t>
  </si>
  <si>
    <t>Marion</t>
  </si>
  <si>
    <t>Tuyet</t>
  </si>
  <si>
    <t>Rafael</t>
  </si>
  <si>
    <t>Gina</t>
  </si>
  <si>
    <t>Jamie</t>
  </si>
  <si>
    <t>Rosita</t>
  </si>
  <si>
    <t>Kristine</t>
  </si>
  <si>
    <t>Amee</t>
  </si>
  <si>
    <t>Vergie</t>
  </si>
  <si>
    <t>Chastity</t>
  </si>
  <si>
    <t>Ceola</t>
  </si>
  <si>
    <t>Cindi</t>
  </si>
  <si>
    <t>Isidra</t>
  </si>
  <si>
    <t>Gertrude</t>
  </si>
  <si>
    <t>Owen</t>
  </si>
  <si>
    <t xml:space="preserve">D65 </t>
  </si>
  <si>
    <t>Vicente</t>
  </si>
  <si>
    <t>I779</t>
  </si>
  <si>
    <t>Erick</t>
  </si>
  <si>
    <t>Vincenza</t>
  </si>
  <si>
    <t>C791</t>
  </si>
  <si>
    <t>I711</t>
  </si>
  <si>
    <t>Irwin</t>
  </si>
  <si>
    <t>Xavier</t>
  </si>
  <si>
    <t>Ariana</t>
  </si>
  <si>
    <t>lookup table</t>
  </si>
  <si>
    <t>8th grade or less</t>
  </si>
  <si>
    <t>9 - 12th grade, no diploma</t>
  </si>
  <si>
    <t>high school graduate or GED completed</t>
  </si>
  <si>
    <t>some college credit, but no degree</t>
  </si>
  <si>
    <t>Associate degree</t>
  </si>
  <si>
    <t>Bachelor’s degree</t>
  </si>
  <si>
    <t>Master’s degree</t>
  </si>
  <si>
    <t>Doctorate or professional degree</t>
  </si>
  <si>
    <t>Unknown</t>
  </si>
  <si>
    <t>Education</t>
  </si>
  <si>
    <t>high school graduate</t>
  </si>
  <si>
    <t>Doctorate or professional degreeth grade or less</t>
  </si>
  <si>
    <t>Unknown - 12th grade, no diploma</t>
  </si>
  <si>
    <t>month</t>
  </si>
  <si>
    <t>Age groups</t>
  </si>
  <si>
    <t>Under 1 month (includes not stated weeks, days, hours, and minutes)</t>
  </si>
  <si>
    <t>1 month - 11 months (includes not stated months)</t>
  </si>
  <si>
    <t>1 year</t>
  </si>
  <si>
    <t>2 years</t>
  </si>
  <si>
    <t>3 years</t>
  </si>
  <si>
    <t>4 years</t>
  </si>
  <si>
    <t>5 - 9 years</t>
  </si>
  <si>
    <t>10 - 14 years</t>
  </si>
  <si>
    <t>15 - 19 years</t>
  </si>
  <si>
    <t>20 - 24 years</t>
  </si>
  <si>
    <t>25 - 29 years</t>
  </si>
  <si>
    <t>30 - 34 years</t>
  </si>
  <si>
    <t>35 - 39 years</t>
  </si>
  <si>
    <t xml:space="preserve"> 40 - 44 years</t>
  </si>
  <si>
    <t>45 - 49 years</t>
  </si>
  <si>
    <t>50 - 54 years</t>
  </si>
  <si>
    <t>55 - 59 years</t>
  </si>
  <si>
    <t>60 - 64 years</t>
  </si>
  <si>
    <t>65 - 69 years</t>
  </si>
  <si>
    <t>70 - 74 years</t>
  </si>
  <si>
    <t xml:space="preserve"> 75 - 79 years</t>
  </si>
  <si>
    <t>80 - 84 years</t>
  </si>
  <si>
    <t>85 - 89 years</t>
  </si>
  <si>
    <t>90 - 94 years</t>
  </si>
  <si>
    <t>95 - 99 years</t>
  </si>
  <si>
    <t>100 years and over</t>
  </si>
  <si>
    <t>Age not stated</t>
  </si>
  <si>
    <t>Hospital - inpatient</t>
  </si>
  <si>
    <t>Hospital - outpatient</t>
  </si>
  <si>
    <t>Hospital - DOA</t>
  </si>
  <si>
    <t>Home</t>
  </si>
  <si>
    <t>Nursing home</t>
  </si>
  <si>
    <t>Other</t>
  </si>
  <si>
    <t>Natural</t>
  </si>
  <si>
    <t>Accident</t>
  </si>
  <si>
    <t>Suicide</t>
  </si>
  <si>
    <t>Homicide</t>
  </si>
  <si>
    <t>Pending investigation</t>
  </si>
  <si>
    <t>Could not be determined</t>
  </si>
  <si>
    <t>white</t>
  </si>
  <si>
    <t>black</t>
  </si>
  <si>
    <t>American Indian</t>
  </si>
  <si>
    <t>Asian or Pacific Islander</t>
  </si>
  <si>
    <t>autopsy</t>
  </si>
  <si>
    <t>Row Labels</t>
  </si>
  <si>
    <t>(blank)</t>
  </si>
  <si>
    <t>Grand Total</t>
  </si>
  <si>
    <t>Column Labels</t>
  </si>
  <si>
    <t>Year</t>
  </si>
  <si>
    <t>Age</t>
  </si>
  <si>
    <t>Both Sexes</t>
  </si>
  <si>
    <t>Male</t>
  </si>
  <si>
    <t>Female</t>
  </si>
  <si>
    <t>1-4</t>
  </si>
  <si>
    <t>5-9</t>
  </si>
  <si>
    <t>10-14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</si>
  <si>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</si>
  <si>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</si>
  <si>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</si>
  <si>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</si>
  <si>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</si>
  <si>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</si>
  <si>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</si>
  <si>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</si>
  <si>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</si>
  <si>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</si>
  <si>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</si>
  <si>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</si>
  <si>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</si>
  <si>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+</t>
  </si>
  <si>
    <t>Total population</t>
  </si>
  <si>
    <t>0-4</t>
  </si>
  <si>
    <t>Count of uid</t>
  </si>
  <si>
    <t>%</t>
  </si>
  <si>
    <t>Females</t>
  </si>
  <si>
    <t>Males</t>
  </si>
  <si>
    <t>75 - 79 years</t>
  </si>
  <si>
    <t>40 - 44 years</t>
  </si>
  <si>
    <t>Total</t>
  </si>
  <si>
    <t>5-24</t>
  </si>
  <si>
    <t>25-74</t>
  </si>
  <si>
    <t>75+</t>
  </si>
  <si>
    <t>Male deaths registered</t>
  </si>
  <si>
    <t>Male deaths estimated</t>
  </si>
  <si>
    <t>Female deaths registered</t>
  </si>
  <si>
    <t>Female deaths estimated</t>
  </si>
  <si>
    <t>Completeness</t>
  </si>
  <si>
    <t>Completeness all deaths</t>
  </si>
  <si>
    <t>Age group</t>
  </si>
  <si>
    <t>Total 0-4</t>
  </si>
  <si>
    <t>New total 0-4</t>
  </si>
  <si>
    <t>Added deaths</t>
  </si>
  <si>
    <t>% distribution Females</t>
  </si>
  <si>
    <t>New count Females</t>
  </si>
  <si>
    <t>% distribution Males</t>
  </si>
  <si>
    <t>New count Males</t>
  </si>
  <si>
    <t>Registered Females</t>
  </si>
  <si>
    <t>Registered Males</t>
  </si>
  <si>
    <t>Total 5-24</t>
  </si>
  <si>
    <t>New 5-24</t>
  </si>
  <si>
    <t>Total 25-74</t>
  </si>
  <si>
    <t>New 5-74</t>
  </si>
  <si>
    <t>Total 75+</t>
  </si>
  <si>
    <t>New 75+</t>
  </si>
  <si>
    <t>&lt;1 deaths</t>
  </si>
  <si>
    <t>Adjusted</t>
  </si>
  <si>
    <t>Unadjusted</t>
  </si>
  <si>
    <t>Total adjusted</t>
  </si>
  <si>
    <t>&lt;1</t>
  </si>
  <si>
    <t>Adjusted Females</t>
  </si>
  <si>
    <t>Adjusted Males</t>
  </si>
  <si>
    <t>Crude death rate</t>
  </si>
  <si>
    <t>Adjusted deaths</t>
  </si>
  <si>
    <t>Population</t>
  </si>
  <si>
    <t>Male population</t>
  </si>
  <si>
    <t>Male Age-specific moratlity rates</t>
  </si>
  <si>
    <t>Female population</t>
  </si>
  <si>
    <t>Female Age-specific moratlity rates</t>
  </si>
  <si>
    <t>Males ASDR</t>
  </si>
  <si>
    <t>Females ASDR</t>
  </si>
  <si>
    <t>% Males</t>
  </si>
  <si>
    <t>% Females</t>
  </si>
  <si>
    <t>Neonatal deaths</t>
  </si>
  <si>
    <t>Infant deaths</t>
  </si>
  <si>
    <t>&lt;5 deaths</t>
  </si>
  <si>
    <t>live births</t>
  </si>
  <si>
    <t>NNMR</t>
  </si>
  <si>
    <t>IMR</t>
  </si>
  <si>
    <t>U5M</t>
  </si>
  <si>
    <t>Census</t>
  </si>
  <si>
    <t>VS</t>
  </si>
  <si>
    <t>DHS</t>
  </si>
  <si>
    <t>census</t>
  </si>
  <si>
    <t>Assigning age to all deaths</t>
  </si>
  <si>
    <t>Registered deaths, 2017</t>
  </si>
  <si>
    <t>Male deaths estimated from the census</t>
  </si>
  <si>
    <t>Female deaths estimated from the census</t>
  </si>
  <si>
    <t>Completeness of death registration by age group and sex</t>
  </si>
  <si>
    <t>Adjusted count Females</t>
  </si>
  <si>
    <t>Adjusted count Males</t>
  </si>
  <si>
    <t>Adjusted total</t>
  </si>
  <si>
    <t>Adjusted Female deaths</t>
  </si>
  <si>
    <t>Adjusted Male deaths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</si>
</sst>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2" xfId="0" applyBorder="1" applyAlignment="1">
      <alignment horizontal="right"/>
    </xf>
    <xf numFmtId="0" fontId="0" fillId="0" borderId="13" xfId="0" applyBorder="1"/>
    <xf numFmtId="0" fontId="0" fillId="0" borderId="14" xfId="0" applyBorder="1" applyAlignment="1">
      <alignment horizontal="right"/>
    </xf>
    <xf numFmtId="0" fontId="0" fillId="0" borderId="15" xfId="0" applyBorder="1"/>
    <xf numFmtId="1" fontId="0" fillId="0" borderId="0" xfId="0" applyNumberFormat="1"/>
    <xf numFmtId="0" fontId="0" fillId="0" borderId="0" xfId="0" applyNumberFormat="1"/>
    <xf numFmtId="0" fontId="16" fillId="33" borderId="16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16" fillId="33" borderId="17" xfId="0" applyFont="1" applyFill="1" applyBorder="1" applyAlignment="1">
      <alignment horizontal="left"/>
    </xf>
    <xf numFmtId="0" fontId="16" fillId="33" borderId="17" xfId="0" applyNumberFormat="1" applyFont="1" applyFill="1" applyBorder="1"/>
    <xf numFmtId="0" fontId="16" fillId="0" borderId="18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 wrapText="1"/>
    </xf>
    <xf numFmtId="0" fontId="0" fillId="0" borderId="18" xfId="0" applyBorder="1"/>
    <xf numFmtId="0" fontId="0" fillId="0" borderId="19" xfId="0" applyBorder="1" applyAlignment="1">
      <alignment horizontal="left"/>
    </xf>
    <xf numFmtId="0" fontId="0" fillId="0" borderId="19" xfId="0" applyBorder="1"/>
    <xf numFmtId="0" fontId="0" fillId="0" borderId="18" xfId="0" applyFill="1" applyBorder="1" applyAlignment="1">
      <alignment horizontal="left"/>
    </xf>
    <xf numFmtId="0" fontId="0" fillId="0" borderId="18" xfId="0" applyBorder="1" applyAlignment="1">
      <alignment horizontal="right"/>
    </xf>
    <xf numFmtId="0" fontId="16" fillId="33" borderId="0" xfId="0" applyFont="1" applyFill="1" applyBorder="1"/>
    <xf numFmtId="9" fontId="0" fillId="0" borderId="0" xfId="42" applyFont="1"/>
    <xf numFmtId="17" fontId="0" fillId="0" borderId="0" xfId="0" quotePrefix="1" applyNumberFormat="1"/>
    <xf numFmtId="2" fontId="0" fillId="0" borderId="0" xfId="0" applyNumberFormat="1"/>
    <xf numFmtId="0" fontId="0" fillId="0" borderId="18" xfId="0" applyBorder="1" applyAlignment="1">
      <alignment wrapText="1"/>
    </xf>
    <xf numFmtId="1" fontId="0" fillId="0" borderId="18" xfId="0" applyNumberFormat="1" applyBorder="1"/>
    <xf numFmtId="2" fontId="0" fillId="0" borderId="18" xfId="0" applyNumberFormat="1" applyBorder="1"/>
    <xf numFmtId="9" fontId="0" fillId="0" borderId="18" xfId="42" applyFont="1" applyBorder="1"/>
    <xf numFmtId="0" fontId="16" fillId="33" borderId="0" xfId="0" applyFont="1" applyFill="1" applyBorder="1" applyAlignment="1">
      <alignment wrapText="1"/>
    </xf>
    <xf numFmtId="164" fontId="0" fillId="0" borderId="0" xfId="0" applyNumberFormat="1"/>
    <xf numFmtId="0" fontId="0" fillId="0" borderId="0" xfId="0" quotePrefix="1"/>
    <xf numFmtId="0" fontId="0" fillId="0" borderId="18" xfId="0" applyBorder="1" applyAlignment="1">
      <alignment horizontal="left" wrapText="1"/>
    </xf>
    <xf numFmtId="0" fontId="16" fillId="33" borderId="18" xfId="0" applyFont="1" applyFill="1" applyBorder="1" applyAlignment="1">
      <alignment wrapText="1"/>
    </xf>
    <xf numFmtId="0" fontId="0" fillId="0" borderId="20" xfId="0" applyBorder="1"/>
    <xf numFmtId="164" fontId="0" fillId="0" borderId="18" xfId="0" applyNumberFormat="1" applyBorder="1"/>
    <xf numFmtId="0" fontId="16" fillId="0" borderId="18" xfId="0" applyFont="1" applyBorder="1" applyAlignment="1">
      <alignment horizontal="center" wrapText="1"/>
    </xf>
    <xf numFmtId="0" fontId="0" fillId="0" borderId="0" xfId="0" applyBorder="1"/>
    <xf numFmtId="0" fontId="0" fillId="0" borderId="0" xfId="0" quotePrefix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/>
    <xf numFmtId="0" fontId="0" fillId="0" borderId="19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16" fillId="0" borderId="0" xfId="0" applyFont="1"/>
    <xf numFmtId="0" fontId="16" fillId="0" borderId="20" xfId="0" applyFont="1" applyBorder="1"/>
    <xf numFmtId="0" fontId="16" fillId="33" borderId="18" xfId="0" applyFont="1" applyFill="1" applyBorder="1"/>
    <xf numFmtId="0" fontId="0" fillId="0" borderId="0" xfId="0" applyAlignment="1">
      <alignment horizontal="left" wrapText="1"/>
    </xf>
    <xf numFmtId="1" fontId="0" fillId="0" borderId="19" xfId="0" applyNumberFormat="1" applyBorder="1"/>
    <xf numFmtId="2" fontId="0" fillId="0" borderId="19" xfId="0" applyNumberFormat="1" applyBorder="1"/>
    <xf numFmtId="164" fontId="0" fillId="0" borderId="19" xfId="0" applyNumberForma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 age-specific</a:t>
            </a:r>
            <a:r>
              <a:rPr lang="en-US" baseline="0"/>
              <a:t> death rates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mortality'!$G$26:$G$43</c:f>
              <c:strCache>
                <c:ptCount val="18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+</c:v>
                </c:pt>
              </c:strCache>
            </c:strRef>
          </c:cat>
          <c:val>
            <c:numRef>
              <c:f>'age-specific mortality'!$H$26:$H$43</c:f>
              <c:numCache>
                <c:formatCode>0.0</c:formatCode>
                <c:ptCount val="18"/>
                <c:pt idx="0">
                  <c:v>13.136288998357964</c:v>
                </c:pt>
                <c:pt idx="1">
                  <c:v>0.89047195013357072</c:v>
                </c:pt>
                <c:pt idx="2">
                  <c:v>0.17732497219222029</c:v>
                </c:pt>
                <c:pt idx="3">
                  <c:v>0.4250517790349006</c:v>
                </c:pt>
                <c:pt idx="4">
                  <c:v>1.0988673213764273</c:v>
                </c:pt>
                <c:pt idx="5">
                  <c:v>1.7829577029947516</c:v>
                </c:pt>
                <c:pt idx="6">
                  <c:v>1.8236203838128824</c:v>
                </c:pt>
                <c:pt idx="7">
                  <c:v>2.1299254526091587</c:v>
                </c:pt>
                <c:pt idx="8">
                  <c:v>2.9555158230012406</c:v>
                </c:pt>
                <c:pt idx="9">
                  <c:v>3.6187311030320832</c:v>
                </c:pt>
                <c:pt idx="10">
                  <c:v>8.1171962130931714</c:v>
                </c:pt>
                <c:pt idx="11">
                  <c:v>8.5644481434746424</c:v>
                </c:pt>
                <c:pt idx="12">
                  <c:v>15.688034892434089</c:v>
                </c:pt>
                <c:pt idx="13">
                  <c:v>27.596870647988858</c:v>
                </c:pt>
                <c:pt idx="14">
                  <c:v>54.340405778105456</c:v>
                </c:pt>
                <c:pt idx="15">
                  <c:v>68.725594604188871</c:v>
                </c:pt>
                <c:pt idx="16">
                  <c:v>113.08419471684778</c:v>
                </c:pt>
                <c:pt idx="17">
                  <c:v>322.46552355742529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54-4D57-AE5A-E4D54881B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307224"/>
        <c:axId val="501310176"/>
      </c:lineChart>
      <c:catAx>
        <c:axId val="501307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310176"/>
        <c:crossesAt val="1.0000000000000002E-2"/>
        <c:auto val="1"/>
        <c:lblAlgn val="ctr"/>
        <c:lblOffset val="100"/>
        <c:noMultiLvlLbl val="0"/>
      </c:catAx>
      <c:valAx>
        <c:axId val="50131017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307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 age-specific death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mortality'!$G$26:$G$43</c:f>
              <c:strCache>
                <c:ptCount val="18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10-14</c:v>
                </c:pt>
                <c:pt idx="4">
                  <c:v>15 - 19</c:v>
                </c:pt>
                <c:pt idx="5">
                  <c:v>20 - 24</c:v>
                </c:pt>
                <c:pt idx="6">
                  <c:v>25 - 29</c:v>
                </c:pt>
                <c:pt idx="7">
                  <c:v>30 - 34</c:v>
                </c:pt>
                <c:pt idx="8">
                  <c:v>35 - 39</c:v>
                </c:pt>
                <c:pt idx="9">
                  <c:v>40 - 44</c:v>
                </c:pt>
                <c:pt idx="10">
                  <c:v>45 - 49</c:v>
                </c:pt>
                <c:pt idx="11">
                  <c:v>50 - 54</c:v>
                </c:pt>
                <c:pt idx="12">
                  <c:v>55 - 59</c:v>
                </c:pt>
                <c:pt idx="13">
                  <c:v>60 - 64</c:v>
                </c:pt>
                <c:pt idx="14">
                  <c:v>65 - 69</c:v>
                </c:pt>
                <c:pt idx="15">
                  <c:v>70 - 74</c:v>
                </c:pt>
                <c:pt idx="16">
                  <c:v>75 - 79</c:v>
                </c:pt>
                <c:pt idx="17">
                  <c:v>80 +</c:v>
                </c:pt>
              </c:strCache>
            </c:strRef>
          </c:cat>
          <c:val>
            <c:numRef>
              <c:f>'age-specific mortality'!$I$26:$I$43</c:f>
              <c:numCache>
                <c:formatCode>0.00</c:formatCode>
                <c:ptCount val="18"/>
                <c:pt idx="0">
                  <c:v>16.333938294010888</c:v>
                </c:pt>
                <c:pt idx="1">
                  <c:v>0.35810205908683979</c:v>
                </c:pt>
                <c:pt idx="2">
                  <c:v>0.16960989723635636</c:v>
                </c:pt>
                <c:pt idx="3">
                  <c:v>0.16114507796578037</c:v>
                </c:pt>
                <c:pt idx="4">
                  <c:v>0.24412426403714518</c:v>
                </c:pt>
                <c:pt idx="5">
                  <c:v>0.50295857988165671</c:v>
                </c:pt>
                <c:pt idx="6">
                  <c:v>0.94926163376556838</c:v>
                </c:pt>
                <c:pt idx="7">
                  <c:v>0.83664774555611343</c:v>
                </c:pt>
                <c:pt idx="8">
                  <c:v>1.6384351683807221</c:v>
                </c:pt>
                <c:pt idx="9">
                  <c:v>2.2316064132935081</c:v>
                </c:pt>
                <c:pt idx="10">
                  <c:v>2.8046988184961061</c:v>
                </c:pt>
                <c:pt idx="11">
                  <c:v>4.8392171846291285</c:v>
                </c:pt>
                <c:pt idx="12">
                  <c:v>7.5490078818229245</c:v>
                </c:pt>
                <c:pt idx="13">
                  <c:v>15.14881040929061</c:v>
                </c:pt>
                <c:pt idx="14">
                  <c:v>27.811551777621684</c:v>
                </c:pt>
                <c:pt idx="15">
                  <c:v>34.750066827051597</c:v>
                </c:pt>
                <c:pt idx="16">
                  <c:v>72.489668968025555</c:v>
                </c:pt>
                <c:pt idx="17">
                  <c:v>263.26771473842769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4-4E29-A320-EA59CC3C4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307224"/>
        <c:axId val="501310176"/>
      </c:lineChart>
      <c:catAx>
        <c:axId val="501307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310176"/>
        <c:crossesAt val="1.0000000000000002E-2"/>
        <c:auto val="1"/>
        <c:lblAlgn val="ctr"/>
        <c:lblOffset val="100"/>
        <c:noMultiLvlLbl val="0"/>
      </c:catAx>
      <c:valAx>
        <c:axId val="50131017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307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deaths by sex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'age-specific mortality'!$C$2</c:f>
              <c:strCache>
                <c:ptCount val="1"/>
                <c:pt idx="0">
                  <c:v>Adjusted Male deaths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'age-specific mortality'!$A$5:$A$26</c:f>
              <c:strCache>
                <c:ptCount val="22"/>
                <c:pt idx="0">
                  <c:v>&lt;1</c:v>
                </c:pt>
                <c:pt idx="1">
                  <c:v>1-4</c:v>
                </c:pt>
                <c:pt idx="2">
                  <c:v>5 - 9 years</c:v>
                </c:pt>
                <c:pt idx="3">
                  <c:v>10 - 14 years</c:v>
                </c:pt>
                <c:pt idx="4">
                  <c:v>15 - 19 years</c:v>
                </c:pt>
                <c:pt idx="5">
                  <c:v>20 - 24 years</c:v>
                </c:pt>
                <c:pt idx="6">
                  <c:v>25 - 29 years</c:v>
                </c:pt>
                <c:pt idx="7">
                  <c:v>30 - 34 years</c:v>
                </c:pt>
                <c:pt idx="8">
                  <c:v>35 - 39 years</c:v>
                </c:pt>
                <c:pt idx="9">
                  <c:v> 40 - 44 years</c:v>
                </c:pt>
                <c:pt idx="10">
                  <c:v>45 - 49 years</c:v>
                </c:pt>
                <c:pt idx="11">
                  <c:v>50 - 54 years</c:v>
                </c:pt>
                <c:pt idx="12">
                  <c:v>55 - 59 years</c:v>
                </c:pt>
                <c:pt idx="13">
                  <c:v>60 - 64 years</c:v>
                </c:pt>
                <c:pt idx="14">
                  <c:v>65 - 69 years</c:v>
                </c:pt>
                <c:pt idx="15">
                  <c:v>70 - 74 years</c:v>
                </c:pt>
                <c:pt idx="16">
                  <c:v> 75 - 79 years</c:v>
                </c:pt>
                <c:pt idx="17">
                  <c:v>80 - 84 years</c:v>
                </c:pt>
                <c:pt idx="18">
                  <c:v>85 - 89 years</c:v>
                </c:pt>
                <c:pt idx="19">
                  <c:v>90 - 94 years</c:v>
                </c:pt>
                <c:pt idx="20">
                  <c:v>95 - 99 years</c:v>
                </c:pt>
                <c:pt idx="21">
                  <c:v>100 years and over</c:v>
                </c:pt>
              </c:strCache>
            </c:strRef>
          </c:cat>
          <c:val>
            <c:numRef>
              <c:f>'age-specific mortality'!$C$5:$C$26</c:f>
              <c:numCache>
                <c:formatCode>General</c:formatCode>
                <c:ptCount val="22"/>
                <c:pt idx="0">
                  <c:v>40</c:v>
                </c:pt>
                <c:pt idx="1">
                  <c:v>10</c:v>
                </c:pt>
                <c:pt idx="2" formatCode="0">
                  <c:v>2.6829268292682928</c:v>
                </c:pt>
                <c:pt idx="3" formatCode="0">
                  <c:v>6.7073170731707323</c:v>
                </c:pt>
                <c:pt idx="4" formatCode="0">
                  <c:v>17.439024390243901</c:v>
                </c:pt>
                <c:pt idx="5" formatCode="0">
                  <c:v>28.170731707317074</c:v>
                </c:pt>
                <c:pt idx="6" formatCode="0">
                  <c:v>24.600638977635782</c:v>
                </c:pt>
                <c:pt idx="7" formatCode="0">
                  <c:v>26.94355697550586</c:v>
                </c:pt>
                <c:pt idx="8" formatCode="0">
                  <c:v>38.658146964856229</c:v>
                </c:pt>
                <c:pt idx="9" formatCode="0">
                  <c:v>50.372736954206601</c:v>
                </c:pt>
                <c:pt idx="10" formatCode="0">
                  <c:v>103.08839190628329</c:v>
                </c:pt>
                <c:pt idx="11" formatCode="0">
                  <c:v>101.91693290734824</c:v>
                </c:pt>
                <c:pt idx="12" formatCode="0">
                  <c:v>142.91799787007454</c:v>
                </c:pt>
                <c:pt idx="13" formatCode="0">
                  <c:v>172.20447284345047</c:v>
                </c:pt>
                <c:pt idx="14" formatCode="0">
                  <c:v>233.12034078807241</c:v>
                </c:pt>
                <c:pt idx="15" formatCode="0">
                  <c:v>206.17678381256658</c:v>
                </c:pt>
                <c:pt idx="16" formatCode="0">
                  <c:v>213.7291280148423</c:v>
                </c:pt>
                <c:pt idx="17" formatCode="0">
                  <c:v>172.3191094619666</c:v>
                </c:pt>
                <c:pt idx="18" formatCode="0">
                  <c:v>169.6474953617811</c:v>
                </c:pt>
                <c:pt idx="19" formatCode="0">
                  <c:v>124.23005565862708</c:v>
                </c:pt>
                <c:pt idx="20" formatCode="0">
                  <c:v>34.730983302411872</c:v>
                </c:pt>
                <c:pt idx="21" formatCode="0">
                  <c:v>5.3432282003710574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2E-4A06-B627-9223E5E4ECFA}"/>
            </c:ext>
          </c:extLst>
        </c:ser>
        <c:ser>
          <c:idx val="2"/>
          <c:order val="1"/>
          <c:tx>
            <c:strRef>
              <c:f>'age-specific mortality'!$B$2</c:f>
              <c:strCache>
                <c:ptCount val="1"/>
                <c:pt idx="0">
                  <c:v>Adjusted Female deaths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'age-specific mortality'!$A$5:$A$26</c:f>
              <c:strCache>
                <c:ptCount val="22"/>
                <c:pt idx="0">
                  <c:v>&lt;1</c:v>
                </c:pt>
                <c:pt idx="1">
                  <c:v>1-4</c:v>
                </c:pt>
                <c:pt idx="2">
                  <c:v>5 - 9 years</c:v>
                </c:pt>
                <c:pt idx="3">
                  <c:v>10 - 14 years</c:v>
                </c:pt>
                <c:pt idx="4">
                  <c:v>15 - 19 years</c:v>
                </c:pt>
                <c:pt idx="5">
                  <c:v>20 - 24 years</c:v>
                </c:pt>
                <c:pt idx="6">
                  <c:v>25 - 29 years</c:v>
                </c:pt>
                <c:pt idx="7">
                  <c:v>30 - 34 years</c:v>
                </c:pt>
                <c:pt idx="8">
                  <c:v>35 - 39 years</c:v>
                </c:pt>
                <c:pt idx="9">
                  <c:v> 40 - 44 years</c:v>
                </c:pt>
                <c:pt idx="10">
                  <c:v>45 - 49 years</c:v>
                </c:pt>
                <c:pt idx="11">
                  <c:v>50 - 54 years</c:v>
                </c:pt>
                <c:pt idx="12">
                  <c:v>55 - 59 years</c:v>
                </c:pt>
                <c:pt idx="13">
                  <c:v>60 - 64 years</c:v>
                </c:pt>
                <c:pt idx="14">
                  <c:v>65 - 69 years</c:v>
                </c:pt>
                <c:pt idx="15">
                  <c:v>70 - 74 years</c:v>
                </c:pt>
                <c:pt idx="16">
                  <c:v> 75 - 79 years</c:v>
                </c:pt>
                <c:pt idx="17">
                  <c:v>80 - 84 years</c:v>
                </c:pt>
                <c:pt idx="18">
                  <c:v>85 - 89 years</c:v>
                </c:pt>
                <c:pt idx="19">
                  <c:v>90 - 94 years</c:v>
                </c:pt>
                <c:pt idx="20">
                  <c:v>95 - 99 years</c:v>
                </c:pt>
                <c:pt idx="21">
                  <c:v>100 years and over</c:v>
                </c:pt>
              </c:strCache>
            </c:strRef>
          </c:cat>
          <c:val>
            <c:numRef>
              <c:f>'age-specific mortality'!$B$5:$B$26</c:f>
              <c:numCache>
                <c:formatCode>General</c:formatCode>
                <c:ptCount val="22"/>
                <c:pt idx="0">
                  <c:v>45</c:v>
                </c:pt>
                <c:pt idx="1">
                  <c:v>4</c:v>
                </c:pt>
                <c:pt idx="2" formatCode="0">
                  <c:v>2.6153846153846154</c:v>
                </c:pt>
                <c:pt idx="3" formatCode="0">
                  <c:v>2.6153846153846154</c:v>
                </c:pt>
                <c:pt idx="4" formatCode="0">
                  <c:v>3.9230769230769229</c:v>
                </c:pt>
                <c:pt idx="5" formatCode="0">
                  <c:v>7.8461538461538458</c:v>
                </c:pt>
                <c:pt idx="6" formatCode="0">
                  <c:v>12.97640653357532</c:v>
                </c:pt>
                <c:pt idx="7" formatCode="0">
                  <c:v>11.796733212341199</c:v>
                </c:pt>
                <c:pt idx="8" formatCode="0">
                  <c:v>23.593466424682397</c:v>
                </c:pt>
                <c:pt idx="9" formatCode="0">
                  <c:v>34.21052631578948</c:v>
                </c:pt>
                <c:pt idx="10" formatCode="0">
                  <c:v>38.929219600725951</c:v>
                </c:pt>
                <c:pt idx="11" formatCode="0">
                  <c:v>62.522686025408348</c:v>
                </c:pt>
                <c:pt idx="12" formatCode="0">
                  <c:v>79.038112522686021</c:v>
                </c:pt>
                <c:pt idx="13" formatCode="0">
                  <c:v>110.88929219600726</c:v>
                </c:pt>
                <c:pt idx="14" formatCode="0">
                  <c:v>141.56079854809437</c:v>
                </c:pt>
                <c:pt idx="15" formatCode="0">
                  <c:v>134.48275862068968</c:v>
                </c:pt>
                <c:pt idx="16" formatCode="0">
                  <c:v>189.19803600654669</c:v>
                </c:pt>
                <c:pt idx="17" formatCode="0">
                  <c:v>229.54173486088382</c:v>
                </c:pt>
                <c:pt idx="18" formatCode="0">
                  <c:v>194.76268412438628</c:v>
                </c:pt>
                <c:pt idx="19" formatCode="0">
                  <c:v>148.85433715220952</c:v>
                </c:pt>
                <c:pt idx="20" formatCode="0">
                  <c:v>55.646481178396073</c:v>
                </c:pt>
                <c:pt idx="21" formatCode="0">
                  <c:v>31.996726677577744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2E-4A06-B627-9223E5E4E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4152696"/>
        <c:axId val="1124149744"/>
      </c:barChart>
      <c:catAx>
        <c:axId val="112415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4149744"/>
        <c:crosses val="autoZero"/>
        <c:auto val="1"/>
        <c:lblAlgn val="ctr"/>
        <c:lblOffset val="100"/>
        <c:noMultiLvlLbl val="0"/>
      </c:catAx>
      <c:valAx>
        <c:axId val="112414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4152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distribution of deaths by sex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'age-specific mortality'!$C$69</c:f>
              <c:strCache>
                <c:ptCount val="1"/>
                <c:pt idx="0">
                  <c:v>% 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'age-specific mortality'!$A$5:$A$26</c:f>
              <c:strCache>
                <c:ptCount val="22"/>
                <c:pt idx="0">
                  <c:v>&lt;1</c:v>
                </c:pt>
                <c:pt idx="1">
                  <c:v>1-4</c:v>
                </c:pt>
                <c:pt idx="2">
                  <c:v>5 - 9 years</c:v>
                </c:pt>
                <c:pt idx="3">
                  <c:v>10 - 14 years</c:v>
                </c:pt>
                <c:pt idx="4">
                  <c:v>15 - 19 years</c:v>
                </c:pt>
                <c:pt idx="5">
                  <c:v>20 - 24 years</c:v>
                </c:pt>
                <c:pt idx="6">
                  <c:v>25 - 29 years</c:v>
                </c:pt>
                <c:pt idx="7">
                  <c:v>30 - 34 years</c:v>
                </c:pt>
                <c:pt idx="8">
                  <c:v>35 - 39 years</c:v>
                </c:pt>
                <c:pt idx="9">
                  <c:v> 40 - 44 years</c:v>
                </c:pt>
                <c:pt idx="10">
                  <c:v>45 - 49 years</c:v>
                </c:pt>
                <c:pt idx="11">
                  <c:v>50 - 54 years</c:v>
                </c:pt>
                <c:pt idx="12">
                  <c:v>55 - 59 years</c:v>
                </c:pt>
                <c:pt idx="13">
                  <c:v>60 - 64 years</c:v>
                </c:pt>
                <c:pt idx="14">
                  <c:v>65 - 69 years</c:v>
                </c:pt>
                <c:pt idx="15">
                  <c:v>70 - 74 years</c:v>
                </c:pt>
                <c:pt idx="16">
                  <c:v> 75 - 79 years</c:v>
                </c:pt>
                <c:pt idx="17">
                  <c:v>80 - 84 years</c:v>
                </c:pt>
                <c:pt idx="18">
                  <c:v>85 - 89 years</c:v>
                </c:pt>
                <c:pt idx="19">
                  <c:v>90 - 94 years</c:v>
                </c:pt>
                <c:pt idx="20">
                  <c:v>95 - 99 years</c:v>
                </c:pt>
                <c:pt idx="21">
                  <c:v>100 years and over</c:v>
                </c:pt>
              </c:strCache>
            </c:strRef>
          </c:cat>
          <c:val>
            <c:numRef>
              <c:f>'age-specific mortality'!$C$70:$C$91</c:f>
              <c:numCache>
                <c:formatCode>0%</c:formatCode>
                <c:ptCount val="22"/>
                <c:pt idx="0">
                  <c:v>2.0779220779220779E-2</c:v>
                </c:pt>
                <c:pt idx="1">
                  <c:v>5.1948051948051948E-3</c:v>
                </c:pt>
                <c:pt idx="2">
                  <c:v>1.3937282229965157E-3</c:v>
                </c:pt>
                <c:pt idx="3">
                  <c:v>3.4843205574912896E-3</c:v>
                </c:pt>
                <c:pt idx="4">
                  <c:v>9.059233449477351E-3</c:v>
                </c:pt>
                <c:pt idx="5">
                  <c:v>1.4634146341463415E-2</c:v>
                </c:pt>
                <c:pt idx="6">
                  <c:v>1.2779552715654952E-2</c:v>
                </c:pt>
                <c:pt idx="7">
                  <c:v>1.3996652974288759E-2</c:v>
                </c:pt>
                <c:pt idx="8">
                  <c:v>2.0082154267457783E-2</c:v>
                </c:pt>
                <c:pt idx="9">
                  <c:v>2.6167655560626807E-2</c:v>
                </c:pt>
                <c:pt idx="10">
                  <c:v>5.3552411379887421E-2</c:v>
                </c:pt>
                <c:pt idx="11">
                  <c:v>5.2943861250570518E-2</c:v>
                </c:pt>
                <c:pt idx="12">
                  <c:v>7.4243115776662094E-2</c:v>
                </c:pt>
                <c:pt idx="13">
                  <c:v>8.9456869009584661E-2</c:v>
                </c:pt>
                <c:pt idx="14">
                  <c:v>0.12110147573406359</c:v>
                </c:pt>
                <c:pt idx="15">
                  <c:v>0.10710482275977484</c:v>
                </c:pt>
                <c:pt idx="16">
                  <c:v>0.11102811844926873</c:v>
                </c:pt>
                <c:pt idx="17">
                  <c:v>8.9516420499722915E-2</c:v>
                </c:pt>
                <c:pt idx="18">
                  <c:v>8.8128569019107067E-2</c:v>
                </c:pt>
                <c:pt idx="19">
                  <c:v>6.453509384863744E-2</c:v>
                </c:pt>
                <c:pt idx="20">
                  <c:v>1.8042069248006169E-2</c:v>
                </c:pt>
                <c:pt idx="21">
                  <c:v>2.775702961231718E-3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4-4BBC-A413-D29219D0DD39}"/>
            </c:ext>
          </c:extLst>
        </c:ser>
        <c:ser>
          <c:idx val="2"/>
          <c:order val="1"/>
          <c:tx>
            <c:strRef>
              <c:f>'age-specific mortality'!$E$69</c:f>
              <c:strCache>
                <c:ptCount val="1"/>
                <c:pt idx="0">
                  <c:v>% Females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'age-specific mortality'!$A$5:$A$26</c:f>
              <c:strCache>
                <c:ptCount val="22"/>
                <c:pt idx="0">
                  <c:v>&lt;1</c:v>
                </c:pt>
                <c:pt idx="1">
                  <c:v>1-4</c:v>
                </c:pt>
                <c:pt idx="2">
                  <c:v>5 - 9 years</c:v>
                </c:pt>
                <c:pt idx="3">
                  <c:v>10 - 14 years</c:v>
                </c:pt>
                <c:pt idx="4">
                  <c:v>15 - 19 years</c:v>
                </c:pt>
                <c:pt idx="5">
                  <c:v>20 - 24 years</c:v>
                </c:pt>
                <c:pt idx="6">
                  <c:v>25 - 29 years</c:v>
                </c:pt>
                <c:pt idx="7">
                  <c:v>30 - 34 years</c:v>
                </c:pt>
                <c:pt idx="8">
                  <c:v>35 - 39 years</c:v>
                </c:pt>
                <c:pt idx="9">
                  <c:v> 40 - 44 years</c:v>
                </c:pt>
                <c:pt idx="10">
                  <c:v>45 - 49 years</c:v>
                </c:pt>
                <c:pt idx="11">
                  <c:v>50 - 54 years</c:v>
                </c:pt>
                <c:pt idx="12">
                  <c:v>55 - 59 years</c:v>
                </c:pt>
                <c:pt idx="13">
                  <c:v>60 - 64 years</c:v>
                </c:pt>
                <c:pt idx="14">
                  <c:v>65 - 69 years</c:v>
                </c:pt>
                <c:pt idx="15">
                  <c:v>70 - 74 years</c:v>
                </c:pt>
                <c:pt idx="16">
                  <c:v> 75 - 79 years</c:v>
                </c:pt>
                <c:pt idx="17">
                  <c:v>80 - 84 years</c:v>
                </c:pt>
                <c:pt idx="18">
                  <c:v>85 - 89 years</c:v>
                </c:pt>
                <c:pt idx="19">
                  <c:v>90 - 94 years</c:v>
                </c:pt>
                <c:pt idx="20">
                  <c:v>95 - 99 years</c:v>
                </c:pt>
                <c:pt idx="21">
                  <c:v>100 years and over</c:v>
                </c:pt>
              </c:strCache>
            </c:strRef>
          </c:cat>
          <c:val>
            <c:numRef>
              <c:f>'age-specific mortality'!$E$70:$E$91</c:f>
              <c:numCache>
                <c:formatCode>0%</c:formatCode>
                <c:ptCount val="22"/>
                <c:pt idx="0">
                  <c:v>2.8735632183908046E-2</c:v>
                </c:pt>
                <c:pt idx="1">
                  <c:v>2.554278416347382E-3</c:v>
                </c:pt>
                <c:pt idx="2">
                  <c:v>1.6701051183809804E-3</c:v>
                </c:pt>
                <c:pt idx="3">
                  <c:v>1.6701051183809804E-3</c:v>
                </c:pt>
                <c:pt idx="4">
                  <c:v>2.5051576775714708E-3</c:v>
                </c:pt>
                <c:pt idx="5">
                  <c:v>5.0103153551429415E-3</c:v>
                </c:pt>
                <c:pt idx="6">
                  <c:v>8.286338782615147E-3</c:v>
                </c:pt>
                <c:pt idx="7">
                  <c:v>7.5330352569228601E-3</c:v>
                </c:pt>
                <c:pt idx="8">
                  <c:v>1.506607051384572E-2</c:v>
                </c:pt>
                <c:pt idx="9">
                  <c:v>2.1845802245076297E-2</c:v>
                </c:pt>
                <c:pt idx="10">
                  <c:v>2.4859016347845434E-2</c:v>
                </c:pt>
                <c:pt idx="11">
                  <c:v>3.9925086861691154E-2</c:v>
                </c:pt>
                <c:pt idx="12">
                  <c:v>5.0471336221383153E-2</c:v>
                </c:pt>
                <c:pt idx="13">
                  <c:v>7.0810531415074873E-2</c:v>
                </c:pt>
                <c:pt idx="14">
                  <c:v>9.0396423083074315E-2</c:v>
                </c:pt>
                <c:pt idx="15">
                  <c:v>8.5876601928920618E-2</c:v>
                </c:pt>
                <c:pt idx="16">
                  <c:v>0.12081611494670925</c:v>
                </c:pt>
                <c:pt idx="17">
                  <c:v>0.14657837475152224</c:v>
                </c:pt>
                <c:pt idx="18">
                  <c:v>0.1243695300922007</c:v>
                </c:pt>
                <c:pt idx="19">
                  <c:v>9.5053855141896251E-2</c:v>
                </c:pt>
                <c:pt idx="20">
                  <c:v>3.5534151454914481E-2</c:v>
                </c:pt>
                <c:pt idx="21">
                  <c:v>2.0432137086575826E-2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74-4BBC-A413-D29219D0D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4152696"/>
        <c:axId val="1124149744"/>
      </c:barChart>
      <c:catAx>
        <c:axId val="112415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4149744"/>
        <c:crosses val="autoZero"/>
        <c:auto val="1"/>
        <c:lblAlgn val="ctr"/>
        <c:lblOffset val="100"/>
        <c:noMultiLvlLbl val="0"/>
      </c:catAx>
      <c:valAx>
        <c:axId val="112414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4152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IMR!$C$10</c:f>
              <c:strCache>
                <c:ptCount val="1"/>
                <c:pt idx="0">
                  <c:v>NNMR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IMR!$B$11:$B$22</c:f>
              <c:numCache>
                <c:formatCode>General</c:formatCode>
                <c:ptCount val="12"/>
                <c:pt idx="0">
                  <c:v>2000</c:v>
                </c:pt>
                <c:pt idx="1">
                  <c:v>2000</c:v>
                </c:pt>
                <c:pt idx="2">
                  <c:v>2003</c:v>
                </c:pt>
                <c:pt idx="3">
                  <c:v>2005</c:v>
                </c:pt>
                <c:pt idx="4">
                  <c:v>2006</c:v>
                </c:pt>
                <c:pt idx="5">
                  <c:v>2009</c:v>
                </c:pt>
                <c:pt idx="6">
                  <c:v>2010</c:v>
                </c:pt>
                <c:pt idx="7">
                  <c:v>2012</c:v>
                </c:pt>
                <c:pt idx="8">
                  <c:v>2013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xVal>
          <c:yVal>
            <c:numRef>
              <c:f>IMR!$C$11:$C$22</c:f>
              <c:numCache>
                <c:formatCode>General</c:formatCode>
                <c:ptCount val="12"/>
                <c:pt idx="0">
                  <c:v>12.3</c:v>
                </c:pt>
                <c:pt idx="1">
                  <c:v>11.8</c:v>
                </c:pt>
                <c:pt idx="2">
                  <c:v>11.5</c:v>
                </c:pt>
                <c:pt idx="3">
                  <c:v>11.7</c:v>
                </c:pt>
                <c:pt idx="4">
                  <c:v>11.3</c:v>
                </c:pt>
                <c:pt idx="5">
                  <c:v>11.3</c:v>
                </c:pt>
                <c:pt idx="6">
                  <c:v>11.5</c:v>
                </c:pt>
                <c:pt idx="7">
                  <c:v>11.1</c:v>
                </c:pt>
                <c:pt idx="8">
                  <c:v>11.9</c:v>
                </c:pt>
                <c:pt idx="9">
                  <c:v>11</c:v>
                </c:pt>
                <c:pt idx="10">
                  <c:v>10.7</c:v>
                </c:pt>
                <c:pt idx="11" formatCode="0.0">
                  <c:v>10.862068965517242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EB-CC4B-95E0-12D60F249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70815"/>
        <c:axId val="86972495"/>
      </c:scatterChart>
      <c:valAx>
        <c:axId val="86970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72495"/>
        <c:crosses val="autoZero"/>
        <c:crossBetween val="midCat"/>
      </c:valAx>
      <c:valAx>
        <c:axId val="86972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708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IMR!$D$10</c:f>
              <c:strCache>
                <c:ptCount val="1"/>
                <c:pt idx="0">
                  <c:v>IMR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IMR!$B$11:$B$22</c:f>
              <c:numCache>
                <c:formatCode>General</c:formatCode>
                <c:ptCount val="12"/>
                <c:pt idx="0">
                  <c:v>2000</c:v>
                </c:pt>
                <c:pt idx="1">
                  <c:v>2000</c:v>
                </c:pt>
                <c:pt idx="2">
                  <c:v>2003</c:v>
                </c:pt>
                <c:pt idx="3">
                  <c:v>2005</c:v>
                </c:pt>
                <c:pt idx="4">
                  <c:v>2006</c:v>
                </c:pt>
                <c:pt idx="5">
                  <c:v>2009</c:v>
                </c:pt>
                <c:pt idx="6">
                  <c:v>2010</c:v>
                </c:pt>
                <c:pt idx="7">
                  <c:v>2012</c:v>
                </c:pt>
                <c:pt idx="8">
                  <c:v>2013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xVal>
          <c:yVal>
            <c:numRef>
              <c:f>IMR!$D$11:$D$22</c:f>
              <c:numCache>
                <c:formatCode>General</c:formatCode>
                <c:ptCount val="12"/>
                <c:pt idx="0">
                  <c:v>15.5</c:v>
                </c:pt>
                <c:pt idx="1">
                  <c:v>15.2</c:v>
                </c:pt>
                <c:pt idx="2">
                  <c:v>15</c:v>
                </c:pt>
                <c:pt idx="3">
                  <c:v>15.2</c:v>
                </c:pt>
                <c:pt idx="4">
                  <c:v>14.8</c:v>
                </c:pt>
                <c:pt idx="5">
                  <c:v>14.7</c:v>
                </c:pt>
                <c:pt idx="6">
                  <c:v>15</c:v>
                </c:pt>
                <c:pt idx="7">
                  <c:v>14.5</c:v>
                </c:pt>
                <c:pt idx="8">
                  <c:v>15.3</c:v>
                </c:pt>
                <c:pt idx="9">
                  <c:v>14.9</c:v>
                </c:pt>
                <c:pt idx="10">
                  <c:v>14.5</c:v>
                </c:pt>
                <c:pt idx="11" formatCode="0.0">
                  <c:v>14.655172413793103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FF-8744-A6E7-13500062D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70815"/>
        <c:axId val="86972495"/>
      </c:scatterChart>
      <c:valAx>
        <c:axId val="86970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72495"/>
        <c:crosses val="autoZero"/>
        <c:crossBetween val="midCat"/>
      </c:valAx>
      <c:valAx>
        <c:axId val="86972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708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IMR!$E$10</c:f>
              <c:strCache>
                <c:ptCount val="1"/>
                <c:pt idx="0">
                  <c:v>U5M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IMR!$B$11:$B$22</c:f>
              <c:numCache>
                <c:formatCode>General</c:formatCode>
                <c:ptCount val="12"/>
                <c:pt idx="0">
                  <c:v>2000</c:v>
                </c:pt>
                <c:pt idx="1">
                  <c:v>2000</c:v>
                </c:pt>
                <c:pt idx="2">
                  <c:v>2003</c:v>
                </c:pt>
                <c:pt idx="3">
                  <c:v>2005</c:v>
                </c:pt>
                <c:pt idx="4">
                  <c:v>2006</c:v>
                </c:pt>
                <c:pt idx="5">
                  <c:v>2009</c:v>
                </c:pt>
                <c:pt idx="6">
                  <c:v>2010</c:v>
                </c:pt>
                <c:pt idx="7">
                  <c:v>2012</c:v>
                </c:pt>
                <c:pt idx="8">
                  <c:v>2013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xVal>
          <c:yVal>
            <c:numRef>
              <c:f>IMR!$E$11:$E$22</c:f>
              <c:numCache>
                <c:formatCode>General</c:formatCode>
                <c:ptCount val="12"/>
                <c:pt idx="0">
                  <c:v>20</c:v>
                </c:pt>
                <c:pt idx="1">
                  <c:v>19.3</c:v>
                </c:pt>
                <c:pt idx="2">
                  <c:v>19</c:v>
                </c:pt>
                <c:pt idx="3">
                  <c:v>19.2</c:v>
                </c:pt>
                <c:pt idx="4">
                  <c:v>18.600000000000001</c:v>
                </c:pt>
                <c:pt idx="5">
                  <c:v>18.5</c:v>
                </c:pt>
                <c:pt idx="6">
                  <c:v>18.8</c:v>
                </c:pt>
                <c:pt idx="7">
                  <c:v>18.3</c:v>
                </c:pt>
                <c:pt idx="8">
                  <c:v>17.899999999999999</c:v>
                </c:pt>
                <c:pt idx="9">
                  <c:v>17.3</c:v>
                </c:pt>
                <c:pt idx="10">
                  <c:v>16.8</c:v>
                </c:pt>
                <c:pt idx="11" formatCode="0.0">
                  <c:v>17.068965517241381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A2-1047-95F1-A2164DA7A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70815"/>
        <c:axId val="86972495"/>
      </c:scatterChart>
      <c:valAx>
        <c:axId val="86970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72495"/>
        <c:crosses val="autoZero"/>
        <c:crossBetween val="midCat"/>
      </c:valAx>
      <c:valAx>
        <c:axId val="86972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708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80962</xdr:colOff>
      <xdr:row>6</xdr:row>
      <xdr:rowOff>80962</xdr:rowOff>
    </xdr:from>
    <xdr:to>
      <xdr:col>18</xdr:col>
      <xdr:colOff>314325</xdr:colOff>
      <xdr:row>19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74845A-D2CB-4106-B6CB-8F7527ACDF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438150</xdr:colOff>
      <xdr:row>21</xdr:row>
      <xdr:rowOff>85725</xdr:rowOff>
    </xdr:from>
    <xdr:to>
      <xdr:col>18</xdr:col>
      <xdr:colOff>438150</xdr:colOff>
      <xdr:row>33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263C163-BB1D-4CBE-8E2A-F1C0CA4B9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471487</xdr:colOff>
      <xdr:row>45</xdr:row>
      <xdr:rowOff>119062</xdr:rowOff>
    </xdr:from>
    <xdr:to>
      <xdr:col>6</xdr:col>
      <xdr:colOff>928687</xdr:colOff>
      <xdr:row>60</xdr:row>
      <xdr:rowOff>4762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39DFD42-08DA-4F39-98D4-E90DD762DC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50800</xdr:colOff>
      <xdr:row>66</xdr:row>
      <xdr:rowOff>57150</xdr:rowOff>
    </xdr:from>
    <xdr:to>
      <xdr:col>15</xdr:col>
      <xdr:colOff>15875</xdr:colOff>
      <xdr:row>90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4A0EFD6-1F2C-4941-9938-AD22FCC0A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266700</xdr:colOff>
      <xdr:row>64</xdr:row>
      <xdr:rowOff>101600</xdr:rowOff>
    </xdr:from>
    <xdr:to>
      <xdr:col>26</xdr:col>
      <xdr:colOff>342900</xdr:colOff>
      <xdr:row>89</xdr:row>
      <xdr:rowOff>76200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241FC6A-9651-4B4B-BE90-0021A459A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534900" y="13347700"/>
          <a:ext cx="8153400" cy="495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111125</xdr:colOff>
      <xdr:row>0</xdr:row>
      <xdr:rowOff>161925</xdr:rowOff>
    </xdr:from>
    <xdr:to>
      <xdr:col>14</xdr:col>
      <xdr:colOff>561975</xdr:colOff>
      <xdr:row>15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A99304-925E-1B4D-81A2-6800888245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66675</xdr:rowOff>
    </xdr:from>
    <xdr:to>
      <xdr:col>14</xdr:col>
      <xdr:colOff>533400</xdr:colOff>
      <xdr:row>30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DDE64E-261A-E344-AE7C-3DC875D50D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371475</xdr:colOff>
      <xdr:row>6</xdr:row>
      <xdr:rowOff>0</xdr:rowOff>
    </xdr:from>
    <xdr:to>
      <xdr:col>22</xdr:col>
      <xdr:colOff>314325</xdr:colOff>
      <xdr:row>20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84BC841-5DEA-9A44-B236-1FBE220A9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enee" refreshedDate="43464.623613541669" createdVersion="6" refreshedVersion="6" minRefreshableVersion="3" recordCount="3001" xr:uid="{46D2D034-7DB3-4980-B5CD-BE80BDFD3186}">
  <cacheSource type="worksheet">
    <worksheetSource ref="A1:Q1048576" sheet="death records"/>
  </cacheSource>
  <cacheFields count="17">
    <cacheField name="first_name" numFmtId="0">
      <sharedItems containsBlank="1"/>
    </cacheField>
    <cacheField name="last_name" numFmtId="0">
      <sharedItems containsBlank="1"/>
    </cacheField>
    <cacheField name="uid" numFmtId="0">
      <sharedItems containsString="0" containsBlank="1" containsNumber="1" containsInteger="1" minValue="0" maxValue="2999"/>
    </cacheField>
    <cacheField name="education" numFmtId="0">
      <sharedItems containsBlank="1"/>
    </cacheField>
    <cacheField name="month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sex" numFmtId="0">
      <sharedItems containsBlank="1" count="3">
        <s v="F"/>
        <s v="M"/>
        <m/>
      </sharedItems>
    </cacheField>
    <cacheField name="Age groups" numFmtId="0">
      <sharedItems containsBlank="1" count="27">
        <s v="5 - 9 years"/>
        <s v="55 - 59 years"/>
        <s v="100 years and over"/>
        <s v="45 - 49 years"/>
        <s v=" 40 - 44 years"/>
        <s v="60 - 64 years"/>
        <s v="65 - 69 years"/>
        <s v="70 - 74 years"/>
        <s v="25 - 29 years"/>
        <s v="85 - 89 years"/>
        <s v=" 75 - 79 years"/>
        <s v="20 - 24 years"/>
        <s v="50 - 54 years"/>
        <m/>
        <s v="90 - 94 years"/>
        <s v="35 - 39 years"/>
        <s v="80 - 84 years"/>
        <s v="30 - 34 years"/>
        <s v="15 - 19 years"/>
        <s v="Under 1 month (includes not stated weeks, days, hours, and minutes)"/>
        <s v="1 month - 11 months (includes not stated months)"/>
        <s v="10 - 14 years"/>
        <s v="1 year"/>
        <s v="95 - 99 years"/>
        <s v="3 years"/>
        <s v="2 years"/>
        <s v="4 years"/>
      </sharedItems>
    </cacheField>
    <cacheField name="place_of_death" numFmtId="0">
      <sharedItems containsBlank="1"/>
    </cacheField>
    <cacheField name="race_recode_5" numFmtId="0">
      <sharedItems containsBlank="1" count="5">
        <s v="Asian or Pacific Islander"/>
        <s v="white"/>
        <s v="American Indian"/>
        <s v="black"/>
        <m/>
      </sharedItems>
    </cacheField>
    <cacheField name="current_data_year" numFmtId="0">
      <sharedItems containsString="0" containsBlank="1" containsNumber="1" containsInteger="1" minValue="2017" maxValue="2017"/>
    </cacheField>
    <cacheField name="manner_of_death" numFmtId="0">
      <sharedItems containsBlank="1"/>
    </cacheField>
    <cacheField name="autopsy" numFmtId="0">
      <sharedItems containsBlank="1"/>
    </cacheField>
    <cacheField name="place_of_injury" numFmtId="0">
      <sharedItems containsBlank="1" containsMixedTypes="1" containsNumber="1" containsInteger="1" minValue="0" maxValue="9"/>
    </cacheField>
    <cacheField name="icd_code" numFmtId="0">
      <sharedItems containsBlank="1"/>
    </cacheField>
    <cacheField name="icd_113" numFmtId="0">
      <sharedItems containsString="0" containsBlank="1" containsNumber="1" containsInteger="1" minValue="3" maxValue="135"/>
    </cacheField>
    <cacheField name="infant_cause_recode" numFmtId="0">
      <sharedItems containsBlank="1" containsMixedTypes="1" containsNumber="1" containsInteger="1" minValue="30" maxValue="157"/>
    </cacheField>
    <cacheField name="race" numFmtId="0">
      <sharedItems containsString="0" containsBlank="1" containsNumber="1" containsInteger="1" minValue="0" maxValue="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1">
  <r>
    <s v="Nia"/>
    <s v="Feeney"/>
    <n v="0"/>
    <s v=" "/>
    <x v="0"/>
    <x v="0"/>
    <x v="0"/>
    <s v="Hospital - inpatient"/>
    <x v="0"/>
    <n v="2017"/>
    <s v=" "/>
    <s v="Unknown"/>
    <s v=" "/>
    <s v="V892"/>
    <n v="114"/>
    <s v="   "/>
    <n v="8"/>
  </r>
  <r>
    <s v="Billie"/>
    <s v="Robel"/>
    <n v="1"/>
    <s v=" "/>
    <x v="0"/>
    <x v="0"/>
    <x v="1"/>
    <s v="Hospital - outpatient"/>
    <x v="0"/>
    <n v="2017"/>
    <s v=" "/>
    <s v="N"/>
    <s v=" "/>
    <s v="N185"/>
    <n v="100"/>
    <s v="   "/>
    <n v="8"/>
  </r>
  <r>
    <s v="Irvin"/>
    <s v="Schaden"/>
    <n v="2"/>
    <s v=" "/>
    <x v="0"/>
    <x v="0"/>
    <x v="2"/>
    <s v="Hospital - inpatient"/>
    <x v="0"/>
    <n v="2017"/>
    <s v=" "/>
    <s v="N"/>
    <s v=" "/>
    <s v="E46 "/>
    <n v="48"/>
    <s v="   "/>
    <n v="8"/>
  </r>
  <r>
    <s v="Karima"/>
    <s v="Feeney"/>
    <n v="3"/>
    <s v=" "/>
    <x v="0"/>
    <x v="0"/>
    <x v="3"/>
    <s v="Hospital - inpatient"/>
    <x v="0"/>
    <n v="2017"/>
    <s v=" "/>
    <s v="N"/>
    <s v=" "/>
    <s v="C509"/>
    <n v="29"/>
    <s v="   "/>
    <n v="8"/>
  </r>
  <r>
    <s v="Pam"/>
    <s v="Kirlin"/>
    <n v="4"/>
    <s v=" "/>
    <x v="0"/>
    <x v="0"/>
    <x v="4"/>
    <s v="Hospital - inpatient"/>
    <x v="0"/>
    <n v="2017"/>
    <s v=" "/>
    <s v="N"/>
    <s v=" "/>
    <s v="E140"/>
    <n v="46"/>
    <s v="   "/>
    <n v="8"/>
  </r>
  <r>
    <s v="Oliva"/>
    <s v="Romaguera"/>
    <n v="5"/>
    <s v=" "/>
    <x v="0"/>
    <x v="0"/>
    <x v="5"/>
    <s v="Hospital - inpatient"/>
    <x v="0"/>
    <n v="2017"/>
    <s v=" "/>
    <s v="N"/>
    <s v=" "/>
    <s v="I38 "/>
    <n v="68"/>
    <s v="   "/>
    <n v="8"/>
  </r>
  <r>
    <s v="Melvin"/>
    <s v="Jast"/>
    <n v="6"/>
    <s v=" "/>
    <x v="0"/>
    <x v="0"/>
    <x v="6"/>
    <s v="Hospital - DOA"/>
    <x v="0"/>
    <n v="2017"/>
    <s v=" "/>
    <s v="N"/>
    <s v=" "/>
    <s v="C509"/>
    <n v="29"/>
    <s v="   "/>
    <n v="8"/>
  </r>
  <r>
    <s v="Cathern"/>
    <s v="Abshire"/>
    <n v="7"/>
    <s v=" "/>
    <x v="0"/>
    <x v="0"/>
    <x v="7"/>
    <s v="Hospital - inpatient"/>
    <x v="0"/>
    <n v="2017"/>
    <s v=" "/>
    <s v="N"/>
    <s v=" "/>
    <s v="I120"/>
    <n v="69"/>
    <s v="   "/>
    <n v="8"/>
  </r>
  <r>
    <s v="Shameka"/>
    <s v="O'Keefe"/>
    <n v="8"/>
    <s v=" "/>
    <x v="0"/>
    <x v="1"/>
    <x v="8"/>
    <s v="Hospital - DOA"/>
    <x v="0"/>
    <n v="2017"/>
    <s v="Accident"/>
    <s v="Y"/>
    <n v="9"/>
    <s v="W87 "/>
    <n v="123"/>
    <s v="   "/>
    <n v="8"/>
  </r>
  <r>
    <s v="Fred"/>
    <s v="Mueller"/>
    <n v="9"/>
    <s v=" "/>
    <x v="0"/>
    <x v="1"/>
    <x v="7"/>
    <s v="Hospital - inpatient"/>
    <x v="0"/>
    <n v="2017"/>
    <s v=" "/>
    <s v="N"/>
    <s v=" "/>
    <s v="L984"/>
    <n v="111"/>
    <s v="   "/>
    <n v="8"/>
  </r>
  <r>
    <s v="Sherman"/>
    <s v="Larson"/>
    <n v="10"/>
    <s v=" "/>
    <x v="0"/>
    <x v="1"/>
    <x v="1"/>
    <s v="Hospital - DOA"/>
    <x v="0"/>
    <n v="2017"/>
    <s v=" "/>
    <s v="N"/>
    <s v=" "/>
    <s v="I420"/>
    <n v="68"/>
    <s v="   "/>
    <n v="8"/>
  </r>
  <r>
    <s v="Devin"/>
    <s v="Russel"/>
    <n v="11"/>
    <s v=" "/>
    <x v="0"/>
    <x v="1"/>
    <x v="9"/>
    <s v="Hospital - DOA"/>
    <x v="0"/>
    <n v="2017"/>
    <s v=" "/>
    <s v="N"/>
    <s v=" "/>
    <s v="R99 "/>
    <n v="110"/>
    <s v="   "/>
    <n v="8"/>
  </r>
  <r>
    <s v="Britany"/>
    <s v="Volkman"/>
    <n v="12"/>
    <s v=" "/>
    <x v="0"/>
    <x v="1"/>
    <x v="6"/>
    <s v="Hospital - DOA"/>
    <x v="0"/>
    <n v="2017"/>
    <s v=" "/>
    <s v="N"/>
    <s v=" "/>
    <s v="N185"/>
    <n v="100"/>
    <s v="   "/>
    <n v="8"/>
  </r>
  <r>
    <s v="Archie"/>
    <s v="Thompson"/>
    <n v="13"/>
    <s v=" "/>
    <x v="0"/>
    <x v="0"/>
    <x v="10"/>
    <s v="Hospital - DOA"/>
    <x v="0"/>
    <n v="2017"/>
    <s v=" "/>
    <s v="N"/>
    <s v=" "/>
    <s v="J459"/>
    <n v="85"/>
    <s v="   "/>
    <n v="8"/>
  </r>
  <r>
    <s v="Mackenzie"/>
    <s v="Price"/>
    <n v="14"/>
    <s v=" "/>
    <x v="0"/>
    <x v="1"/>
    <x v="11"/>
    <s v="Hospital - inpatient"/>
    <x v="0"/>
    <n v="2017"/>
    <s v="Accident"/>
    <s v="Y"/>
    <n v="9"/>
    <s v="W87 "/>
    <n v="123"/>
    <s v="   "/>
    <n v="8"/>
  </r>
  <r>
    <s v="Lucina"/>
    <s v="Lynch"/>
    <n v="15"/>
    <s v=" "/>
    <x v="0"/>
    <x v="0"/>
    <x v="12"/>
    <s v="Hospital - inpatient"/>
    <x v="0"/>
    <n v="2017"/>
    <s v=" "/>
    <s v="N"/>
    <s v=" "/>
    <s v="J189"/>
    <n v="78"/>
    <s v="   "/>
    <n v="8"/>
  </r>
  <r>
    <s v="Sondra"/>
    <s v="Wunsch"/>
    <n v="16"/>
    <s v=" "/>
    <x v="0"/>
    <x v="1"/>
    <x v="13"/>
    <s v="Hospital - inpatient"/>
    <x v="0"/>
    <n v="2017"/>
    <s v=" "/>
    <s v="N"/>
    <s v=" "/>
    <s v="P220"/>
    <n v="108"/>
    <n v="96"/>
    <n v="8"/>
  </r>
  <r>
    <s v="Lavera"/>
    <s v="Auer"/>
    <n v="17"/>
    <s v=" "/>
    <x v="0"/>
    <x v="1"/>
    <x v="11"/>
    <s v="Hospital - inpatient"/>
    <x v="0"/>
    <n v="2017"/>
    <s v="Accident"/>
    <s v="N"/>
    <n v="9"/>
    <s v="W87 "/>
    <n v="123"/>
    <s v="   "/>
    <n v="8"/>
  </r>
  <r>
    <s v="Verla"/>
    <s v="Emard"/>
    <n v="18"/>
    <s v=" "/>
    <x v="0"/>
    <x v="1"/>
    <x v="7"/>
    <s v="Hospital - DOA"/>
    <x v="0"/>
    <n v="2017"/>
    <s v=" "/>
    <s v="N"/>
    <s v=" "/>
    <s v="I219"/>
    <n v="59"/>
    <s v="   "/>
    <n v="8"/>
  </r>
  <r>
    <s v="Jude"/>
    <s v="Bechtelar"/>
    <n v="19"/>
    <s v=" "/>
    <x v="0"/>
    <x v="1"/>
    <x v="8"/>
    <s v="Hospital - DOA"/>
    <x v="0"/>
    <n v="2017"/>
    <s v=" "/>
    <s v="N"/>
    <s v=" "/>
    <s v="R99 "/>
    <n v="110"/>
    <s v="   "/>
    <n v="8"/>
  </r>
  <r>
    <s v="Sana"/>
    <s v="Schimmel"/>
    <n v="20"/>
    <s v=" "/>
    <x v="0"/>
    <x v="1"/>
    <x v="5"/>
    <s v="Hospital - DOA"/>
    <x v="0"/>
    <n v="2017"/>
    <s v=" "/>
    <s v="N"/>
    <s v=" "/>
    <s v="D649"/>
    <n v="45"/>
    <s v="   "/>
    <n v="8"/>
  </r>
  <r>
    <s v="Young"/>
    <s v="Kling"/>
    <n v="21"/>
    <s v=" "/>
    <x v="0"/>
    <x v="1"/>
    <x v="10"/>
    <s v="Hospital - inpatient"/>
    <x v="0"/>
    <n v="2017"/>
    <s v=" "/>
    <s v="N"/>
    <s v=" "/>
    <s v="K922"/>
    <n v="111"/>
    <s v="   "/>
    <n v="8"/>
  </r>
  <r>
    <s v="Abdul"/>
    <s v="Kozey"/>
    <n v="22"/>
    <s v=" "/>
    <x v="0"/>
    <x v="1"/>
    <x v="7"/>
    <s v="Hospital - DOA"/>
    <x v="1"/>
    <n v="2017"/>
    <s v=" "/>
    <s v="N"/>
    <s v=" "/>
    <s v="J449"/>
    <n v="86"/>
    <s v="   "/>
    <n v="1"/>
  </r>
  <r>
    <s v="Tyrone"/>
    <s v="Lakin"/>
    <n v="23"/>
    <s v=" "/>
    <x v="0"/>
    <x v="0"/>
    <x v="14"/>
    <s v="Hospital - DOA"/>
    <x v="0"/>
    <n v="2017"/>
    <s v=" "/>
    <s v="N"/>
    <s v=" "/>
    <s v="E46 "/>
    <n v="48"/>
    <s v="   "/>
    <n v="8"/>
  </r>
  <r>
    <s v="Pat"/>
    <s v="Littel"/>
    <n v="24"/>
    <s v=" "/>
    <x v="0"/>
    <x v="0"/>
    <x v="15"/>
    <s v="Hospital - inpatient"/>
    <x v="0"/>
    <n v="2017"/>
    <s v=" "/>
    <s v="N"/>
    <s v=" "/>
    <s v="E055"/>
    <n v="111"/>
    <s v="   "/>
    <n v="8"/>
  </r>
  <r>
    <s v="Patricia"/>
    <s v="Rippin"/>
    <n v="25"/>
    <s v=" "/>
    <x v="1"/>
    <x v="1"/>
    <x v="16"/>
    <s v="Hospital - DOA"/>
    <x v="0"/>
    <n v="2017"/>
    <s v=" "/>
    <s v="N"/>
    <s v=" "/>
    <s v="E149"/>
    <n v="46"/>
    <s v="   "/>
    <n v="8"/>
  </r>
  <r>
    <s v="Tanner"/>
    <s v="Reichel"/>
    <n v="26"/>
    <s v=" "/>
    <x v="1"/>
    <x v="1"/>
    <x v="9"/>
    <s v="Hospital - DOA"/>
    <x v="0"/>
    <n v="2017"/>
    <s v=" "/>
    <s v="N"/>
    <s v=" "/>
    <s v="C61 "/>
    <n v="33"/>
    <s v="   "/>
    <n v="8"/>
  </r>
  <r>
    <s v="Virginia"/>
    <s v="Schulist"/>
    <n v="27"/>
    <s v=" "/>
    <x v="1"/>
    <x v="0"/>
    <x v="17"/>
    <s v="Hospital - inpatient"/>
    <x v="0"/>
    <n v="2017"/>
    <s v=" "/>
    <s v="N"/>
    <s v=" "/>
    <s v="E119"/>
    <n v="46"/>
    <s v="   "/>
    <n v="8"/>
  </r>
  <r>
    <s v="Lamont"/>
    <s v="Metz"/>
    <n v="28"/>
    <s v=" "/>
    <x v="1"/>
    <x v="1"/>
    <x v="18"/>
    <s v="Hospital - DOA"/>
    <x v="0"/>
    <n v="2017"/>
    <s v="Suicide"/>
    <s v="N"/>
    <n v="9"/>
    <s v="X70 "/>
    <n v="126"/>
    <s v="   "/>
    <n v="8"/>
  </r>
  <r>
    <s v="Tiesha"/>
    <s v="Cartwright"/>
    <n v="29"/>
    <s v=" "/>
    <x v="1"/>
    <x v="0"/>
    <x v="15"/>
    <s v="Hospital - DOA"/>
    <x v="1"/>
    <n v="2017"/>
    <s v="Suicide"/>
    <s v="Y"/>
    <n v="9"/>
    <s v="X84 "/>
    <n v="126"/>
    <s v="   "/>
    <n v="1"/>
  </r>
  <r>
    <s v="Hilary"/>
    <s v="Romaguera"/>
    <n v="30"/>
    <s v=" "/>
    <x v="1"/>
    <x v="0"/>
    <x v="9"/>
    <s v="Hospital - inpatient"/>
    <x v="0"/>
    <n v="2017"/>
    <s v=" "/>
    <s v="N"/>
    <s v=" "/>
    <s v="A419"/>
    <n v="10"/>
    <s v="   "/>
    <n v="8"/>
  </r>
  <r>
    <s v="Christia"/>
    <s v="Price"/>
    <n v="31"/>
    <s v=" "/>
    <x v="1"/>
    <x v="1"/>
    <x v="7"/>
    <s v="Hospital - outpatient"/>
    <x v="0"/>
    <n v="2017"/>
    <s v=" "/>
    <s v="N"/>
    <s v=" "/>
    <s v="I714"/>
    <n v="73"/>
    <s v="   "/>
    <n v="8"/>
  </r>
  <r>
    <s v="Lynda"/>
    <s v="Davis"/>
    <n v="32"/>
    <s v=" "/>
    <x v="1"/>
    <x v="0"/>
    <x v="10"/>
    <s v="Hospital - DOA"/>
    <x v="0"/>
    <n v="2017"/>
    <s v=" "/>
    <s v="N"/>
    <s v=" "/>
    <s v="E145"/>
    <n v="46"/>
    <s v="   "/>
    <n v="8"/>
  </r>
  <r>
    <s v="Liza"/>
    <s v="Dicki"/>
    <n v="33"/>
    <s v=" "/>
    <x v="1"/>
    <x v="1"/>
    <x v="18"/>
    <s v="Hospital - DOA"/>
    <x v="0"/>
    <n v="2017"/>
    <s v="Suicide"/>
    <s v="N"/>
    <n v="9"/>
    <s v="X70 "/>
    <n v="126"/>
    <s v="   "/>
    <n v="8"/>
  </r>
  <r>
    <s v="Malinda"/>
    <s v="Moore"/>
    <n v="34"/>
    <s v=" "/>
    <x v="1"/>
    <x v="1"/>
    <x v="4"/>
    <s v="Hospital - DOA"/>
    <x v="0"/>
    <n v="2017"/>
    <s v=" "/>
    <s v="N"/>
    <s v=" "/>
    <s v="I219"/>
    <n v="59"/>
    <s v="   "/>
    <n v="8"/>
  </r>
  <r>
    <s v="Lucio"/>
    <s v="Aufderhar"/>
    <n v="35"/>
    <s v=" "/>
    <x v="1"/>
    <x v="1"/>
    <x v="1"/>
    <s v="Hospital - DOA"/>
    <x v="0"/>
    <n v="2017"/>
    <s v=" "/>
    <s v="N"/>
    <s v=" "/>
    <s v="I219"/>
    <n v="59"/>
    <s v="   "/>
    <n v="8"/>
  </r>
  <r>
    <s v="Devon"/>
    <s v="Gusikowski"/>
    <n v="36"/>
    <s v=" "/>
    <x v="1"/>
    <x v="1"/>
    <x v="6"/>
    <s v="Hospital - inpatient"/>
    <x v="0"/>
    <n v="2017"/>
    <s v=" "/>
    <s v="N"/>
    <s v=" "/>
    <s v="E112"/>
    <n v="46"/>
    <s v="   "/>
    <n v="8"/>
  </r>
  <r>
    <s v="Franklin"/>
    <s v="Hermiston"/>
    <n v="37"/>
    <s v=" "/>
    <x v="1"/>
    <x v="1"/>
    <x v="10"/>
    <s v="Hospital - inpatient"/>
    <x v="1"/>
    <n v="2017"/>
    <s v=" "/>
    <s v="N"/>
    <s v=" "/>
    <s v="C189"/>
    <n v="23"/>
    <s v="   "/>
    <n v="1"/>
  </r>
  <r>
    <s v="Mana"/>
    <s v="Prohaska"/>
    <n v="38"/>
    <s v=" "/>
    <x v="1"/>
    <x v="1"/>
    <x v="6"/>
    <s v="Hospital - DOA"/>
    <x v="0"/>
    <n v="2017"/>
    <s v=" "/>
    <s v="N"/>
    <s v=" "/>
    <s v="I219"/>
    <n v="59"/>
    <s v="   "/>
    <n v="8"/>
  </r>
  <r>
    <s v="Tom"/>
    <s v="Hirthe"/>
    <n v="39"/>
    <s v=" "/>
    <x v="1"/>
    <x v="1"/>
    <x v="5"/>
    <s v="Hospital - inpatient"/>
    <x v="0"/>
    <n v="2017"/>
    <s v=" "/>
    <s v="N"/>
    <s v=" "/>
    <s v="C541"/>
    <n v="31"/>
    <s v="   "/>
    <n v="8"/>
  </r>
  <r>
    <s v="Errol"/>
    <s v="Roob"/>
    <n v="40"/>
    <s v=" "/>
    <x v="1"/>
    <x v="1"/>
    <x v="10"/>
    <s v="Hospital - inpatient"/>
    <x v="0"/>
    <n v="2017"/>
    <s v=" "/>
    <s v="N"/>
    <s v=" "/>
    <s v="G309"/>
    <n v="52"/>
    <s v="   "/>
    <n v="8"/>
  </r>
  <r>
    <s v="Neville"/>
    <s v="Kihn"/>
    <n v="41"/>
    <s v=" "/>
    <x v="1"/>
    <x v="1"/>
    <x v="1"/>
    <s v="Hospital - DOA"/>
    <x v="0"/>
    <n v="2017"/>
    <s v=" "/>
    <s v="N"/>
    <n v="9"/>
    <s v="I110"/>
    <n v="56"/>
    <s v="   "/>
    <n v="8"/>
  </r>
  <r>
    <s v="Sina"/>
    <s v="Schuppe"/>
    <n v="42"/>
    <s v=" "/>
    <x v="1"/>
    <x v="0"/>
    <x v="19"/>
    <s v="Hospital - inpatient"/>
    <x v="0"/>
    <n v="2017"/>
    <s v=" "/>
    <s v="N"/>
    <s v=" "/>
    <s v="P548"/>
    <n v="108"/>
    <n v="110"/>
    <n v="8"/>
  </r>
  <r>
    <s v="Trish"/>
    <s v="Huels"/>
    <n v="43"/>
    <s v=" "/>
    <x v="2"/>
    <x v="0"/>
    <x v="10"/>
    <s v="Hospital - outpatient"/>
    <x v="0"/>
    <n v="2017"/>
    <s v="Accident"/>
    <s v="N"/>
    <s v=" "/>
    <s v="V892"/>
    <n v="114"/>
    <s v="   "/>
    <n v="8"/>
  </r>
  <r>
    <s v="Ronny"/>
    <s v="Heathcote"/>
    <n v="44"/>
    <s v=" "/>
    <x v="2"/>
    <x v="1"/>
    <x v="12"/>
    <s v="Hospital - inpatient"/>
    <x v="0"/>
    <n v="2017"/>
    <s v=" "/>
    <s v="N"/>
    <s v=" "/>
    <s v="L029"/>
    <n v="111"/>
    <s v="   "/>
    <n v="8"/>
  </r>
  <r>
    <s v="Fred"/>
    <s v="Hickle"/>
    <n v="45"/>
    <s v=" "/>
    <x v="2"/>
    <x v="1"/>
    <x v="16"/>
    <s v="Hospital - inpatient"/>
    <x v="0"/>
    <n v="2017"/>
    <s v=" "/>
    <s v="N"/>
    <s v=" "/>
    <s v="C64 "/>
    <n v="34"/>
    <s v="   "/>
    <n v="8"/>
  </r>
  <r>
    <s v="Avery"/>
    <s v="Bernier"/>
    <n v="46"/>
    <s v=" "/>
    <x v="2"/>
    <x v="1"/>
    <x v="7"/>
    <s v="Hospital - inpatient"/>
    <x v="0"/>
    <n v="2017"/>
    <s v=" "/>
    <s v="N"/>
    <s v=" "/>
    <s v="I219"/>
    <n v="59"/>
    <s v="   "/>
    <n v="8"/>
  </r>
  <r>
    <s v="Sharika"/>
    <s v="Heller"/>
    <n v="47"/>
    <s v=" "/>
    <x v="2"/>
    <x v="0"/>
    <x v="12"/>
    <s v="Hospital - inpatient"/>
    <x v="0"/>
    <n v="2017"/>
    <s v=" "/>
    <s v="N"/>
    <s v=" "/>
    <s v="A415"/>
    <n v="10"/>
    <s v="   "/>
    <n v="8"/>
  </r>
  <r>
    <s v="Wayne"/>
    <s v="Zieme"/>
    <n v="48"/>
    <s v=" "/>
    <x v="2"/>
    <x v="1"/>
    <x v="13"/>
    <s v="Hospital - inpatient"/>
    <x v="0"/>
    <n v="2017"/>
    <s v=" "/>
    <s v="N"/>
    <s v=" "/>
    <s v="I629"/>
    <n v="70"/>
    <s v="   "/>
    <n v="8"/>
  </r>
  <r>
    <s v="Santiago"/>
    <s v="Hartmann"/>
    <n v="49"/>
    <s v=" "/>
    <x v="2"/>
    <x v="0"/>
    <x v="5"/>
    <s v="Hospital - DOA"/>
    <x v="0"/>
    <n v="2017"/>
    <s v=" "/>
    <s v="N"/>
    <s v=" "/>
    <s v="I48 "/>
    <n v="68"/>
    <s v="   "/>
    <n v="8"/>
  </r>
  <r>
    <s v="Hanh"/>
    <s v="Kunze"/>
    <n v="50"/>
    <s v=" "/>
    <x v="2"/>
    <x v="1"/>
    <x v="10"/>
    <s v="Hospital - inpatient"/>
    <x v="0"/>
    <n v="2017"/>
    <s v=" "/>
    <s v="N"/>
    <s v=" "/>
    <s v="K559"/>
    <n v="111"/>
    <s v="   "/>
    <n v="8"/>
  </r>
  <r>
    <s v="Earnestine"/>
    <s v="Langworth"/>
    <n v="51"/>
    <s v=" "/>
    <x v="2"/>
    <x v="1"/>
    <x v="7"/>
    <s v="Hospital - inpatient"/>
    <x v="0"/>
    <n v="2017"/>
    <s v=" "/>
    <s v="N"/>
    <s v=" "/>
    <s v="K746"/>
    <n v="95"/>
    <s v="   "/>
    <n v="8"/>
  </r>
  <r>
    <s v="Kim"/>
    <s v="Morar"/>
    <n v="52"/>
    <s v=" "/>
    <x v="2"/>
    <x v="1"/>
    <x v="19"/>
    <s v="Hospital - inpatient"/>
    <x v="0"/>
    <n v="2017"/>
    <s v=" "/>
    <s v="N"/>
    <s v=" "/>
    <s v="Q249"/>
    <n v="109"/>
    <n v="123"/>
    <n v="8"/>
  </r>
  <r>
    <s v="Cierra"/>
    <s v="West"/>
    <n v="53"/>
    <s v=" "/>
    <x v="2"/>
    <x v="1"/>
    <x v="13"/>
    <s v="Hospital - inpatient"/>
    <x v="0"/>
    <n v="2017"/>
    <s v=" "/>
    <s v="N"/>
    <s v=" "/>
    <s v="I259"/>
    <n v="63"/>
    <s v="   "/>
    <n v="8"/>
  </r>
  <r>
    <s v="Jonathan"/>
    <s v="Predovic"/>
    <n v="54"/>
    <s v=" "/>
    <x v="2"/>
    <x v="1"/>
    <x v="10"/>
    <s v="Hospital - inpatient"/>
    <x v="0"/>
    <n v="2017"/>
    <s v=" "/>
    <s v="N"/>
    <s v=" "/>
    <s v="C182"/>
    <n v="23"/>
    <s v="   "/>
    <n v="8"/>
  </r>
  <r>
    <s v="Melodi"/>
    <s v="Bradtke"/>
    <n v="55"/>
    <s v=" "/>
    <x v="2"/>
    <x v="1"/>
    <x v="12"/>
    <s v="Hospital - inpatient"/>
    <x v="0"/>
    <n v="2017"/>
    <s v=" "/>
    <s v="N"/>
    <s v=" "/>
    <s v="I219"/>
    <n v="59"/>
    <s v="   "/>
    <n v="8"/>
  </r>
  <r>
    <s v="Alvin"/>
    <s v="Greenholt"/>
    <n v="56"/>
    <s v=" "/>
    <x v="2"/>
    <x v="0"/>
    <x v="9"/>
    <s v="Hospital - DOA"/>
    <x v="0"/>
    <n v="2017"/>
    <s v=" "/>
    <s v="N"/>
    <s v=" "/>
    <s v="J449"/>
    <n v="86"/>
    <s v="   "/>
    <n v="8"/>
  </r>
  <r>
    <s v="Barbara"/>
    <s v="Conroy"/>
    <n v="57"/>
    <s v=" "/>
    <x v="2"/>
    <x v="1"/>
    <x v="3"/>
    <s v="Hospital - inpatient"/>
    <x v="0"/>
    <n v="2017"/>
    <s v=" "/>
    <s v="N"/>
    <s v=" "/>
    <s v="N185"/>
    <n v="100"/>
    <s v="   "/>
    <n v="8"/>
  </r>
  <r>
    <s v="Manie"/>
    <s v="Murphy"/>
    <n v="58"/>
    <s v=" "/>
    <x v="2"/>
    <x v="0"/>
    <x v="5"/>
    <s v="Hospital - DOA"/>
    <x v="0"/>
    <n v="2017"/>
    <s v=" "/>
    <s v="N"/>
    <s v=" "/>
    <s v="N185"/>
    <n v="100"/>
    <s v="   "/>
    <n v="8"/>
  </r>
  <r>
    <s v="Dia"/>
    <s v="Feest"/>
    <n v="59"/>
    <s v=" "/>
    <x v="2"/>
    <x v="0"/>
    <x v="7"/>
    <s v="Hospital - DOA"/>
    <x v="0"/>
    <n v="2017"/>
    <s v=" "/>
    <s v="N"/>
    <s v=" "/>
    <s v="C509"/>
    <n v="29"/>
    <s v="   "/>
    <n v="8"/>
  </r>
  <r>
    <s v="Jacquline"/>
    <s v="Moen"/>
    <n v="60"/>
    <s v=" "/>
    <x v="2"/>
    <x v="0"/>
    <x v="12"/>
    <s v="Hospital - inpatient"/>
    <x v="0"/>
    <n v="2017"/>
    <s v=" "/>
    <s v="N"/>
    <s v=" "/>
    <s v="A071"/>
    <n v="3"/>
    <s v="   "/>
    <n v="8"/>
  </r>
  <r>
    <s v="Greg"/>
    <s v="Homenick"/>
    <n v="61"/>
    <s v=" "/>
    <x v="2"/>
    <x v="1"/>
    <x v="7"/>
    <s v="Hospital - inpatient"/>
    <x v="0"/>
    <n v="2017"/>
    <s v=" "/>
    <s v="N"/>
    <s v=" "/>
    <s v="E149"/>
    <n v="46"/>
    <s v="   "/>
    <n v="8"/>
  </r>
  <r>
    <s v="Rory"/>
    <s v="Zboncak"/>
    <n v="62"/>
    <s v=" "/>
    <x v="2"/>
    <x v="1"/>
    <x v="13"/>
    <s v="Hospital - inpatient"/>
    <x v="0"/>
    <n v="2017"/>
    <s v=" "/>
    <s v="N"/>
    <s v=" "/>
    <s v="C61 "/>
    <n v="33"/>
    <s v="   "/>
    <n v="8"/>
  </r>
  <r>
    <s v="Darnell"/>
    <s v="Crist"/>
    <n v="63"/>
    <s v=" "/>
    <x v="2"/>
    <x v="1"/>
    <x v="5"/>
    <s v="Hospital - DOA"/>
    <x v="0"/>
    <n v="2017"/>
    <s v=" "/>
    <s v="N"/>
    <s v=" "/>
    <s v="E149"/>
    <n v="46"/>
    <s v="   "/>
    <n v="8"/>
  </r>
  <r>
    <s v="Broderick"/>
    <s v="Feest"/>
    <n v="64"/>
    <s v=" "/>
    <x v="2"/>
    <x v="0"/>
    <x v="6"/>
    <s v="Hospital - inpatient"/>
    <x v="0"/>
    <n v="2017"/>
    <s v=" "/>
    <s v="N"/>
    <s v=" "/>
    <s v="I48 "/>
    <n v="68"/>
    <s v="   "/>
    <n v="8"/>
  </r>
  <r>
    <s v="Ellie"/>
    <s v="Hartmann"/>
    <n v="65"/>
    <s v=" "/>
    <x v="2"/>
    <x v="0"/>
    <x v="20"/>
    <s v="Hospital - inpatient"/>
    <x v="0"/>
    <n v="2017"/>
    <s v=" "/>
    <s v="N"/>
    <s v=" "/>
    <s v="Q249"/>
    <n v="109"/>
    <n v="123"/>
    <n v="8"/>
  </r>
  <r>
    <s v="Jewel"/>
    <s v="Hessel"/>
    <n v="66"/>
    <s v=" "/>
    <x v="2"/>
    <x v="0"/>
    <x v="7"/>
    <s v="Hospital - DOA"/>
    <x v="0"/>
    <n v="2017"/>
    <s v=" "/>
    <s v="N"/>
    <s v=" "/>
    <s v="E149"/>
    <n v="46"/>
    <s v="   "/>
    <n v="8"/>
  </r>
  <r>
    <s v="Carley"/>
    <s v="Rosenbaum"/>
    <n v="67"/>
    <s v=" "/>
    <x v="3"/>
    <x v="0"/>
    <x v="10"/>
    <s v="Hospital - inpatient"/>
    <x v="0"/>
    <n v="2017"/>
    <s v=" "/>
    <s v="N"/>
    <s v=" "/>
    <s v="C80 "/>
    <n v="43"/>
    <s v="   "/>
    <n v="8"/>
  </r>
  <r>
    <s v="Antonia"/>
    <s v="McCullough"/>
    <n v="68"/>
    <s v=" "/>
    <x v="3"/>
    <x v="1"/>
    <x v="1"/>
    <s v="Hospital - DOA"/>
    <x v="0"/>
    <n v="2017"/>
    <s v=" "/>
    <s v="N"/>
    <s v=" "/>
    <s v="C61 "/>
    <n v="33"/>
    <s v="   "/>
    <n v="8"/>
  </r>
  <r>
    <s v="Kristofer"/>
    <s v="Effertz"/>
    <n v="69"/>
    <s v=" "/>
    <x v="3"/>
    <x v="0"/>
    <x v="9"/>
    <s v="Hospital - inpatient"/>
    <x v="0"/>
    <n v="2017"/>
    <s v=" "/>
    <s v="N"/>
    <s v=" "/>
    <s v="A419"/>
    <n v="10"/>
    <s v="   "/>
    <n v="8"/>
  </r>
  <r>
    <s v="Estefana"/>
    <s v="Pacocha"/>
    <n v="70"/>
    <s v=" "/>
    <x v="3"/>
    <x v="0"/>
    <x v="6"/>
    <s v="Hospital - inpatient"/>
    <x v="0"/>
    <n v="2017"/>
    <s v=" "/>
    <s v="N"/>
    <s v=" "/>
    <s v="L031"/>
    <n v="111"/>
    <s v="   "/>
    <n v="8"/>
  </r>
  <r>
    <s v="Samantha"/>
    <s v="Cummings"/>
    <n v="71"/>
    <s v=" "/>
    <x v="3"/>
    <x v="0"/>
    <x v="14"/>
    <s v="Hospital - DOA"/>
    <x v="0"/>
    <n v="2017"/>
    <s v=" "/>
    <s v="N"/>
    <s v=" "/>
    <s v="J189"/>
    <n v="78"/>
    <s v="   "/>
    <n v="8"/>
  </r>
  <r>
    <s v="Jonathan"/>
    <s v="Stiedemann"/>
    <n v="72"/>
    <s v=" "/>
    <x v="3"/>
    <x v="1"/>
    <x v="16"/>
    <s v="Hospital - inpatient"/>
    <x v="0"/>
    <n v="2017"/>
    <s v=" "/>
    <s v="N"/>
    <s v=" "/>
    <s v="E142"/>
    <n v="46"/>
    <s v="   "/>
    <n v="8"/>
  </r>
  <r>
    <s v="Latesha"/>
    <s v="Breitenberg"/>
    <n v="73"/>
    <s v=" "/>
    <x v="3"/>
    <x v="0"/>
    <x v="16"/>
    <s v="Hospital - inpatient"/>
    <x v="0"/>
    <n v="2017"/>
    <s v=" "/>
    <s v="N"/>
    <s v=" "/>
    <s v="I420"/>
    <n v="68"/>
    <s v="   "/>
    <n v="8"/>
  </r>
  <r>
    <s v="Jackie"/>
    <s v="Lubowitz"/>
    <n v="74"/>
    <s v=" "/>
    <x v="3"/>
    <x v="0"/>
    <x v="10"/>
    <s v="Hospital - inpatient"/>
    <x v="0"/>
    <n v="2017"/>
    <s v=" "/>
    <s v="N"/>
    <s v=" "/>
    <s v="A419"/>
    <n v="10"/>
    <s v="   "/>
    <n v="8"/>
  </r>
  <r>
    <s v="Hank"/>
    <s v="Greenfelder"/>
    <n v="75"/>
    <s v=" "/>
    <x v="3"/>
    <x v="1"/>
    <x v="21"/>
    <s v="Hospital - inpatient"/>
    <x v="0"/>
    <n v="2017"/>
    <s v=" "/>
    <s v="N"/>
    <s v=" "/>
    <s v="C80 "/>
    <n v="43"/>
    <s v="   "/>
    <n v="8"/>
  </r>
  <r>
    <s v="Casie"/>
    <s v="Bartoletti"/>
    <n v="76"/>
    <s v=" "/>
    <x v="3"/>
    <x v="1"/>
    <x v="6"/>
    <s v="Hospital - outpatient"/>
    <x v="0"/>
    <n v="2017"/>
    <s v=" "/>
    <s v="N"/>
    <s v=" "/>
    <s v="C259"/>
    <n v="25"/>
    <s v="   "/>
    <n v="8"/>
  </r>
  <r>
    <s v="Fredrick"/>
    <s v="Walker"/>
    <n v="77"/>
    <s v=" "/>
    <x v="3"/>
    <x v="1"/>
    <x v="13"/>
    <s v="Hospital - inpatient"/>
    <x v="0"/>
    <n v="2017"/>
    <s v=" "/>
    <s v="N"/>
    <s v=" "/>
    <s v="J441"/>
    <n v="86"/>
    <s v="   "/>
    <n v="8"/>
  </r>
  <r>
    <s v="Julene"/>
    <s v="Leuschke"/>
    <n v="78"/>
    <s v=" "/>
    <x v="3"/>
    <x v="1"/>
    <x v="10"/>
    <s v="Hospital - inpatient"/>
    <x v="0"/>
    <n v="2017"/>
    <s v=" "/>
    <s v="N"/>
    <s v=" "/>
    <s v="C349"/>
    <n v="27"/>
    <s v="   "/>
    <n v="8"/>
  </r>
  <r>
    <s v="Tegan"/>
    <s v="Pouros"/>
    <n v="79"/>
    <s v=" "/>
    <x v="3"/>
    <x v="0"/>
    <x v="6"/>
    <s v="Hospital - inpatient"/>
    <x v="0"/>
    <n v="2017"/>
    <s v=" "/>
    <s v="N"/>
    <s v=" "/>
    <s v="I120"/>
    <n v="69"/>
    <s v="   "/>
    <n v="8"/>
  </r>
  <r>
    <s v="Ramona"/>
    <s v="Stark"/>
    <n v="80"/>
    <s v=" "/>
    <x v="3"/>
    <x v="1"/>
    <x v="1"/>
    <s v="Hospital - inpatient"/>
    <x v="0"/>
    <n v="2017"/>
    <s v=" "/>
    <s v="N"/>
    <s v=" "/>
    <s v="I639"/>
    <n v="70"/>
    <s v="   "/>
    <n v="8"/>
  </r>
  <r>
    <s v="Dyan"/>
    <s v="Abshire"/>
    <n v="81"/>
    <s v=" "/>
    <x v="3"/>
    <x v="0"/>
    <x v="10"/>
    <s v="Hospital - DOA"/>
    <x v="0"/>
    <n v="2017"/>
    <s v=" "/>
    <s v="N"/>
    <s v=" "/>
    <s v="E149"/>
    <n v="46"/>
    <s v="   "/>
    <n v="8"/>
  </r>
  <r>
    <s v="Kent"/>
    <s v="Littel"/>
    <n v="82"/>
    <s v=" "/>
    <x v="3"/>
    <x v="1"/>
    <x v="6"/>
    <s v="Hospital - DOA"/>
    <x v="0"/>
    <n v="2017"/>
    <s v=" "/>
    <s v="N"/>
    <s v=" "/>
    <s v="M109"/>
    <n v="111"/>
    <s v="   "/>
    <n v="8"/>
  </r>
  <r>
    <s v="Tamela"/>
    <s v="Rosenbaum"/>
    <n v="83"/>
    <s v=" "/>
    <x v="3"/>
    <x v="1"/>
    <x v="5"/>
    <s v="Hospital - DOA"/>
    <x v="0"/>
    <n v="2017"/>
    <s v=" "/>
    <s v="N"/>
    <s v=" "/>
    <s v="I219"/>
    <n v="59"/>
    <s v="   "/>
    <n v="8"/>
  </r>
  <r>
    <s v="Alvin"/>
    <s v="Reichert"/>
    <n v="84"/>
    <s v=" "/>
    <x v="3"/>
    <x v="1"/>
    <x v="6"/>
    <s v="Hospital - outpatient"/>
    <x v="0"/>
    <n v="2017"/>
    <s v=" "/>
    <s v="N"/>
    <s v=" "/>
    <s v="I64 "/>
    <n v="70"/>
    <s v="   "/>
    <n v="8"/>
  </r>
  <r>
    <s v="Yuko"/>
    <s v="Watsica"/>
    <n v="85"/>
    <s v=" "/>
    <x v="4"/>
    <x v="1"/>
    <x v="13"/>
    <s v="Hospital - inpatient"/>
    <x v="0"/>
    <n v="2017"/>
    <s v=" "/>
    <s v="N"/>
    <s v=" "/>
    <s v="I500"/>
    <n v="67"/>
    <s v="   "/>
    <n v="8"/>
  </r>
  <r>
    <s v="Parker"/>
    <s v="Lesch"/>
    <n v="86"/>
    <s v=" "/>
    <x v="4"/>
    <x v="1"/>
    <x v="10"/>
    <s v="Hospital - inpatient"/>
    <x v="0"/>
    <n v="2017"/>
    <s v=" "/>
    <s v="N"/>
    <s v=" "/>
    <s v="E878"/>
    <n v="111"/>
    <s v="   "/>
    <n v="8"/>
  </r>
  <r>
    <s v="Britt"/>
    <s v="Schmitt"/>
    <n v="87"/>
    <s v=" "/>
    <x v="4"/>
    <x v="1"/>
    <x v="11"/>
    <s v="Hospital - DOA"/>
    <x v="0"/>
    <n v="2017"/>
    <s v=" "/>
    <s v="N"/>
    <s v=" "/>
    <s v="Q934"/>
    <n v="109"/>
    <s v="   "/>
    <n v="8"/>
  </r>
  <r>
    <s v="Darcy"/>
    <s v="Rutherford"/>
    <n v="88"/>
    <s v=" "/>
    <x v="4"/>
    <x v="0"/>
    <x v="7"/>
    <s v="Hospital - DOA"/>
    <x v="0"/>
    <n v="2017"/>
    <s v=" "/>
    <s v="N"/>
    <s v=" "/>
    <s v="I500"/>
    <n v="67"/>
    <s v="   "/>
    <n v="8"/>
  </r>
  <r>
    <s v="Chu"/>
    <s v="McKenzie"/>
    <n v="89"/>
    <s v=" "/>
    <x v="4"/>
    <x v="1"/>
    <x v="18"/>
    <s v="Hospital - inpatient"/>
    <x v="0"/>
    <n v="2017"/>
    <s v=" "/>
    <s v="N"/>
    <s v=" "/>
    <s v="A90 "/>
    <n v="18"/>
    <s v="   "/>
    <n v="8"/>
  </r>
  <r>
    <s v="Merle"/>
    <s v="Kohler"/>
    <n v="90"/>
    <s v=" "/>
    <x v="4"/>
    <x v="1"/>
    <x v="16"/>
    <s v="Hospital - inpatient"/>
    <x v="0"/>
    <n v="2017"/>
    <s v=" "/>
    <s v="N"/>
    <s v=" "/>
    <s v="L984"/>
    <n v="111"/>
    <s v="   "/>
    <n v="8"/>
  </r>
  <r>
    <s v="Nicky"/>
    <s v="Carter"/>
    <n v="91"/>
    <s v=" "/>
    <x v="4"/>
    <x v="1"/>
    <x v="7"/>
    <s v="Hospital - DOA"/>
    <x v="0"/>
    <n v="2017"/>
    <s v=" "/>
    <s v="N"/>
    <s v=" "/>
    <s v="E142"/>
    <n v="46"/>
    <s v="   "/>
    <n v="8"/>
  </r>
  <r>
    <s v="Joesph"/>
    <s v="Murazik"/>
    <n v="92"/>
    <s v=" "/>
    <x v="4"/>
    <x v="1"/>
    <x v="5"/>
    <s v="Hospital - inpatient"/>
    <x v="0"/>
    <n v="2017"/>
    <s v=" "/>
    <s v="N"/>
    <s v=" "/>
    <s v="E112"/>
    <n v="46"/>
    <s v="   "/>
    <n v="8"/>
  </r>
  <r>
    <s v="Ossie"/>
    <s v="Schultz"/>
    <n v="93"/>
    <s v=" "/>
    <x v="4"/>
    <x v="1"/>
    <x v="17"/>
    <s v="Hospital - outpatient"/>
    <x v="0"/>
    <n v="2017"/>
    <s v=" "/>
    <s v="N"/>
    <s v=" "/>
    <s v="L031"/>
    <n v="111"/>
    <s v="   "/>
    <n v="8"/>
  </r>
  <r>
    <s v="Carlota"/>
    <s v="Barrows"/>
    <n v="94"/>
    <s v=" "/>
    <x v="4"/>
    <x v="0"/>
    <x v="7"/>
    <s v="Hospital - inpatient"/>
    <x v="0"/>
    <n v="2017"/>
    <s v=" "/>
    <s v="N"/>
    <s v=" "/>
    <s v="I219"/>
    <n v="59"/>
    <s v="   "/>
    <n v="8"/>
  </r>
  <r>
    <s v="Breanna"/>
    <s v="Padberg"/>
    <n v="95"/>
    <s v=" "/>
    <x v="4"/>
    <x v="1"/>
    <x v="7"/>
    <s v="Hospital - inpatient"/>
    <x v="0"/>
    <n v="2017"/>
    <s v=" "/>
    <s v="N"/>
    <s v=" "/>
    <s v="E149"/>
    <n v="46"/>
    <s v="   "/>
    <n v="8"/>
  </r>
  <r>
    <s v="Denese"/>
    <s v="Cronin"/>
    <n v="96"/>
    <s v=" "/>
    <x v="4"/>
    <x v="1"/>
    <x v="16"/>
    <s v="Hospital - DOA"/>
    <x v="0"/>
    <n v="2017"/>
    <s v=" "/>
    <s v="N"/>
    <s v=" "/>
    <s v="C259"/>
    <n v="25"/>
    <s v="   "/>
    <n v="8"/>
  </r>
  <r>
    <s v="Huey"/>
    <s v="Kirlin"/>
    <n v="97"/>
    <s v=" "/>
    <x v="4"/>
    <x v="1"/>
    <x v="12"/>
    <s v="Hospital - DOA"/>
    <x v="0"/>
    <n v="2017"/>
    <s v=" "/>
    <s v="N"/>
    <s v=" "/>
    <s v="I64 "/>
    <n v="70"/>
    <s v="   "/>
    <n v="8"/>
  </r>
  <r>
    <s v="Hiram"/>
    <s v="Cruickshank"/>
    <n v="98"/>
    <s v=" "/>
    <x v="4"/>
    <x v="1"/>
    <x v="1"/>
    <s v="Hospital - DOA"/>
    <x v="0"/>
    <n v="2017"/>
    <s v=" "/>
    <s v="N"/>
    <s v=" "/>
    <s v="I219"/>
    <n v="59"/>
    <s v="   "/>
    <n v="8"/>
  </r>
  <r>
    <s v="Tim"/>
    <s v="Graham"/>
    <n v="99"/>
    <s v=" "/>
    <x v="4"/>
    <x v="1"/>
    <x v="8"/>
    <s v="Hospital - DOA"/>
    <x v="0"/>
    <n v="2017"/>
    <s v=" "/>
    <s v="N"/>
    <n v="9"/>
    <s v="X599"/>
    <n v="123"/>
    <s v="   "/>
    <n v="8"/>
  </r>
  <r>
    <s v="Odis"/>
    <s v="Mills"/>
    <n v="100"/>
    <s v=" "/>
    <x v="4"/>
    <x v="0"/>
    <x v="8"/>
    <s v="Hospital - DOA"/>
    <x v="0"/>
    <n v="2017"/>
    <s v=" "/>
    <s v="N"/>
    <s v=" "/>
    <s v="I420"/>
    <n v="68"/>
    <s v="   "/>
    <n v="8"/>
  </r>
  <r>
    <s v="Garnet"/>
    <s v="Braun"/>
    <n v="101"/>
    <s v=" "/>
    <x v="4"/>
    <x v="1"/>
    <x v="16"/>
    <s v="Hospital - outpatient"/>
    <x v="0"/>
    <n v="2017"/>
    <s v=" "/>
    <s v="N"/>
    <s v=" "/>
    <s v="I219"/>
    <n v="59"/>
    <s v="   "/>
    <n v="8"/>
  </r>
  <r>
    <s v="Ernie"/>
    <s v="Gerlach"/>
    <n v="102"/>
    <s v=" "/>
    <x v="4"/>
    <x v="1"/>
    <x v="5"/>
    <s v="Hospital - DOA"/>
    <x v="0"/>
    <n v="2017"/>
    <s v=" "/>
    <s v="N"/>
    <s v=" "/>
    <s v="I219"/>
    <n v="59"/>
    <s v="   "/>
    <n v="8"/>
  </r>
  <r>
    <s v="Cyndy"/>
    <s v="Johns"/>
    <n v="103"/>
    <s v=" "/>
    <x v="4"/>
    <x v="1"/>
    <x v="6"/>
    <s v="Hospital - outpatient"/>
    <x v="0"/>
    <n v="2017"/>
    <s v=" "/>
    <s v="N"/>
    <s v=" "/>
    <s v="I219"/>
    <n v="59"/>
    <s v="   "/>
    <n v="8"/>
  </r>
  <r>
    <s v="Refugia"/>
    <s v="Hills"/>
    <n v="104"/>
    <s v=" "/>
    <x v="4"/>
    <x v="1"/>
    <x v="16"/>
    <s v="Hospital - inpatient"/>
    <x v="0"/>
    <n v="2017"/>
    <s v=" "/>
    <s v="N"/>
    <s v=" "/>
    <s v="I500"/>
    <n v="67"/>
    <s v="   "/>
    <n v="8"/>
  </r>
  <r>
    <s v="Darron"/>
    <s v="Greenholt"/>
    <n v="105"/>
    <s v=" "/>
    <x v="4"/>
    <x v="1"/>
    <x v="12"/>
    <s v="Hospital - DOA"/>
    <x v="0"/>
    <n v="2017"/>
    <s v=" "/>
    <s v="N"/>
    <s v=" "/>
    <s v="E112"/>
    <n v="46"/>
    <s v="   "/>
    <n v="8"/>
  </r>
  <r>
    <s v="Gidget"/>
    <s v="Schimmel"/>
    <n v="106"/>
    <s v=" "/>
    <x v="4"/>
    <x v="0"/>
    <x v="7"/>
    <s v="Hospital - inpatient"/>
    <x v="0"/>
    <n v="2017"/>
    <s v=" "/>
    <s v="N"/>
    <s v=" "/>
    <s v="N179"/>
    <n v="100"/>
    <s v="   "/>
    <n v="8"/>
  </r>
  <r>
    <s v="Nilsa"/>
    <s v="Murray"/>
    <n v="107"/>
    <s v=" "/>
    <x v="4"/>
    <x v="0"/>
    <x v="19"/>
    <s v="Hospital - inpatient"/>
    <x v="0"/>
    <n v="2017"/>
    <s v=" "/>
    <s v="N"/>
    <s v=" "/>
    <s v="P210"/>
    <n v="108"/>
    <n v="95"/>
    <n v="8"/>
  </r>
  <r>
    <s v="Elena"/>
    <s v="Herzog"/>
    <n v="108"/>
    <s v=" "/>
    <x v="4"/>
    <x v="1"/>
    <x v="7"/>
    <s v="Hospital - DOA"/>
    <x v="0"/>
    <n v="2017"/>
    <s v=" "/>
    <s v="N"/>
    <s v=" "/>
    <s v="N390"/>
    <n v="111"/>
    <s v="   "/>
    <n v="8"/>
  </r>
  <r>
    <s v="Buford"/>
    <s v="Stokes"/>
    <n v="109"/>
    <s v=" "/>
    <x v="4"/>
    <x v="1"/>
    <x v="3"/>
    <s v="Hospital - inpatient"/>
    <x v="0"/>
    <n v="2017"/>
    <s v=" "/>
    <s v="N"/>
    <s v=" "/>
    <s v="I219"/>
    <n v="59"/>
    <s v="   "/>
    <n v="8"/>
  </r>
  <r>
    <s v="Shanae"/>
    <s v="Parker"/>
    <n v="110"/>
    <s v=" "/>
    <x v="4"/>
    <x v="1"/>
    <x v="7"/>
    <s v="Hospital - inpatient"/>
    <x v="0"/>
    <n v="2017"/>
    <s v=" "/>
    <s v="N"/>
    <s v=" "/>
    <s v="C439"/>
    <n v="28"/>
    <s v="   "/>
    <n v="8"/>
  </r>
  <r>
    <s v="Meghan"/>
    <s v="Yost"/>
    <n v="111"/>
    <s v=" "/>
    <x v="5"/>
    <x v="0"/>
    <x v="13"/>
    <s v="Hospital - DOA"/>
    <x v="0"/>
    <n v="2017"/>
    <s v=" "/>
    <s v="N"/>
    <s v=" "/>
    <s v="I251"/>
    <n v="63"/>
    <s v="   "/>
    <n v="8"/>
  </r>
  <r>
    <s v="Jed"/>
    <s v="Greenfelder"/>
    <n v="112"/>
    <s v=" "/>
    <x v="5"/>
    <x v="1"/>
    <x v="6"/>
    <s v="Hospital - inpatient"/>
    <x v="0"/>
    <n v="2017"/>
    <s v=" "/>
    <s v="N"/>
    <s v=" "/>
    <s v="L031"/>
    <n v="111"/>
    <s v="   "/>
    <n v="8"/>
  </r>
  <r>
    <s v="Salvatore"/>
    <s v="Barrows"/>
    <n v="113"/>
    <s v=" "/>
    <x v="5"/>
    <x v="0"/>
    <x v="14"/>
    <s v="Hospital - DOA"/>
    <x v="0"/>
    <n v="2017"/>
    <s v=" "/>
    <s v="N"/>
    <s v=" "/>
    <s v="R99 "/>
    <n v="110"/>
    <s v="   "/>
    <n v="8"/>
  </r>
  <r>
    <s v="Coletta"/>
    <s v="Block"/>
    <n v="114"/>
    <s v=" "/>
    <x v="5"/>
    <x v="1"/>
    <x v="3"/>
    <s v="Hospital - DOA"/>
    <x v="0"/>
    <n v="2017"/>
    <s v=" "/>
    <s v="N"/>
    <s v=" "/>
    <s v="E119"/>
    <n v="46"/>
    <s v="   "/>
    <n v="8"/>
  </r>
  <r>
    <s v="Chauncey"/>
    <s v="Schmidt"/>
    <n v="115"/>
    <s v=" "/>
    <x v="5"/>
    <x v="0"/>
    <x v="7"/>
    <s v="Hospital - DOA"/>
    <x v="0"/>
    <n v="2017"/>
    <s v=" "/>
    <s v="N"/>
    <s v=" "/>
    <s v="I219"/>
    <n v="59"/>
    <s v="   "/>
    <n v="8"/>
  </r>
  <r>
    <s v="Joleen"/>
    <s v="McLaughlin"/>
    <n v="116"/>
    <s v=" "/>
    <x v="5"/>
    <x v="1"/>
    <x v="12"/>
    <s v="Hospital - DOA"/>
    <x v="0"/>
    <n v="2017"/>
    <s v=" "/>
    <s v="N"/>
    <s v=" "/>
    <s v="R99 "/>
    <n v="110"/>
    <s v="   "/>
    <n v="8"/>
  </r>
  <r>
    <s v="Lori"/>
    <s v="Oberbrunner"/>
    <n v="117"/>
    <s v=" "/>
    <x v="5"/>
    <x v="1"/>
    <x v="9"/>
    <s v="Hospital - outpatient"/>
    <x v="0"/>
    <n v="2017"/>
    <s v=" "/>
    <s v="N"/>
    <s v=" "/>
    <s v="I251"/>
    <n v="63"/>
    <s v="   "/>
    <n v="8"/>
  </r>
  <r>
    <s v="Jame"/>
    <s v="Rippin"/>
    <n v="118"/>
    <s v=" "/>
    <x v="5"/>
    <x v="1"/>
    <x v="6"/>
    <s v="Hospital - DOA"/>
    <x v="0"/>
    <n v="2017"/>
    <s v="Homicide"/>
    <s v="Y"/>
    <s v=" "/>
    <s v="V099"/>
    <n v="115"/>
    <s v="   "/>
    <n v="8"/>
  </r>
  <r>
    <s v="Merrie"/>
    <s v="Abernathy"/>
    <n v="119"/>
    <s v=" "/>
    <x v="5"/>
    <x v="0"/>
    <x v="5"/>
    <s v="Hospital - inpatient"/>
    <x v="0"/>
    <n v="2017"/>
    <s v=" "/>
    <s v="N"/>
    <s v=" "/>
    <s v="E142"/>
    <n v="46"/>
    <s v="   "/>
    <n v="8"/>
  </r>
  <r>
    <s v="Von"/>
    <s v="Thompson"/>
    <n v="120"/>
    <s v=" "/>
    <x v="5"/>
    <x v="0"/>
    <x v="1"/>
    <s v="Hospital - inpatient"/>
    <x v="0"/>
    <n v="2017"/>
    <s v=" "/>
    <s v="N"/>
    <s v=" "/>
    <s v="I38 "/>
    <n v="68"/>
    <s v="   "/>
    <n v="8"/>
  </r>
  <r>
    <s v="Shizuko"/>
    <s v="Ortiz"/>
    <n v="121"/>
    <s v=" "/>
    <x v="5"/>
    <x v="0"/>
    <x v="5"/>
    <s v="Hospital - inpatient"/>
    <x v="0"/>
    <n v="2017"/>
    <s v=" "/>
    <s v="N"/>
    <s v=" "/>
    <s v="I251"/>
    <n v="63"/>
    <s v="   "/>
    <n v="8"/>
  </r>
  <r>
    <s v="Ashleigh"/>
    <s v="Koepp"/>
    <n v="122"/>
    <s v=" "/>
    <x v="5"/>
    <x v="0"/>
    <x v="6"/>
    <s v="Hospital - DOA"/>
    <x v="0"/>
    <n v="2017"/>
    <s v=" "/>
    <s v="N"/>
    <s v=" "/>
    <s v="I219"/>
    <n v="59"/>
    <s v="   "/>
    <n v="8"/>
  </r>
  <r>
    <s v="Nathaniel"/>
    <s v="Purdy"/>
    <n v="123"/>
    <s v=" "/>
    <x v="5"/>
    <x v="1"/>
    <x v="7"/>
    <s v="Hospital - inpatient"/>
    <x v="0"/>
    <n v="2017"/>
    <s v=" "/>
    <s v="N"/>
    <s v=" "/>
    <s v="I258"/>
    <n v="63"/>
    <s v="   "/>
    <n v="8"/>
  </r>
  <r>
    <s v="Dessie"/>
    <s v="Flatley"/>
    <n v="124"/>
    <s v=" "/>
    <x v="5"/>
    <x v="0"/>
    <x v="16"/>
    <s v="Hospital - inpatient"/>
    <x v="0"/>
    <n v="2017"/>
    <s v=" "/>
    <s v="N"/>
    <s v=" "/>
    <s v="I420"/>
    <n v="68"/>
    <s v="   "/>
    <n v="8"/>
  </r>
  <r>
    <s v="Loreta"/>
    <s v="Beahan"/>
    <n v="125"/>
    <s v=" "/>
    <x v="5"/>
    <x v="1"/>
    <x v="5"/>
    <s v="Hospital - DOA"/>
    <x v="0"/>
    <n v="2017"/>
    <s v=" "/>
    <s v="N"/>
    <s v=" "/>
    <s v="E790"/>
    <n v="111"/>
    <s v="   "/>
    <n v="8"/>
  </r>
  <r>
    <s v="Emilee"/>
    <s v="Mosciski"/>
    <n v="126"/>
    <s v=" "/>
    <x v="5"/>
    <x v="1"/>
    <x v="5"/>
    <s v="Hospital - inpatient"/>
    <x v="0"/>
    <n v="2017"/>
    <s v=" "/>
    <s v="N"/>
    <s v=" "/>
    <s v="J440"/>
    <n v="86"/>
    <s v="   "/>
    <n v="8"/>
  </r>
  <r>
    <s v="Minh"/>
    <s v="Herzog"/>
    <n v="127"/>
    <s v=" "/>
    <x v="5"/>
    <x v="0"/>
    <x v="12"/>
    <s v="Hospital - inpatient"/>
    <x v="0"/>
    <n v="2017"/>
    <s v=" "/>
    <s v="N"/>
    <s v=" "/>
    <s v="C761"/>
    <n v="43"/>
    <s v="   "/>
    <n v="8"/>
  </r>
  <r>
    <s v="Thaddeus"/>
    <s v="Medhurst"/>
    <n v="128"/>
    <s v=" "/>
    <x v="5"/>
    <x v="0"/>
    <x v="16"/>
    <s v="Hospital - outpatient"/>
    <x v="0"/>
    <n v="2017"/>
    <s v=" "/>
    <s v="N"/>
    <s v=" "/>
    <s v="Y86 "/>
    <n v="123"/>
    <s v="   "/>
    <n v="8"/>
  </r>
  <r>
    <s v="Sharie"/>
    <s v="Herzog"/>
    <n v="129"/>
    <s v=" "/>
    <x v="5"/>
    <x v="1"/>
    <x v="5"/>
    <s v="Hospital - inpatient"/>
    <x v="0"/>
    <n v="2017"/>
    <s v=" "/>
    <s v="N"/>
    <s v=" "/>
    <s v="I420"/>
    <n v="68"/>
    <s v="   "/>
    <n v="8"/>
  </r>
  <r>
    <s v="Cedrick"/>
    <s v="Ruecker"/>
    <n v="130"/>
    <s v=" "/>
    <x v="5"/>
    <x v="0"/>
    <x v="7"/>
    <s v="Hospital - inpatient"/>
    <x v="0"/>
    <n v="2017"/>
    <s v=" "/>
    <s v="N"/>
    <s v=" "/>
    <s v="I251"/>
    <n v="63"/>
    <s v="   "/>
    <n v="8"/>
  </r>
  <r>
    <s v="Bula"/>
    <s v="Hand"/>
    <n v="131"/>
    <s v=" "/>
    <x v="5"/>
    <x v="1"/>
    <x v="16"/>
    <s v="Hospital - inpatient"/>
    <x v="0"/>
    <n v="2017"/>
    <s v=" "/>
    <s v="N"/>
    <s v=" "/>
    <s v="E147"/>
    <n v="46"/>
    <s v="   "/>
    <n v="8"/>
  </r>
  <r>
    <s v="Lucile"/>
    <s v="Russel"/>
    <n v="132"/>
    <s v=" "/>
    <x v="5"/>
    <x v="1"/>
    <x v="5"/>
    <s v="Hospital - DOA"/>
    <x v="0"/>
    <n v="2017"/>
    <s v=" "/>
    <s v="N"/>
    <s v=" "/>
    <s v="I219"/>
    <n v="59"/>
    <s v="   "/>
    <n v="8"/>
  </r>
  <r>
    <s v="Etta"/>
    <s v="Frami"/>
    <n v="133"/>
    <s v=" "/>
    <x v="5"/>
    <x v="0"/>
    <x v="7"/>
    <s v="Hospital - inpatient"/>
    <x v="0"/>
    <n v="2017"/>
    <s v=" "/>
    <s v="N"/>
    <s v=" "/>
    <s v="I609"/>
    <n v="70"/>
    <s v="   "/>
    <n v="8"/>
  </r>
  <r>
    <s v="Agripina"/>
    <s v="Simonis"/>
    <n v="134"/>
    <s v=" "/>
    <x v="5"/>
    <x v="0"/>
    <x v="15"/>
    <s v="Hospital - inpatient"/>
    <x v="0"/>
    <n v="2017"/>
    <s v=" "/>
    <s v="N"/>
    <s v=" "/>
    <s v="J039"/>
    <n v="89"/>
    <s v="   "/>
    <n v="8"/>
  </r>
  <r>
    <s v="Wilfred"/>
    <s v="Farrell"/>
    <n v="135"/>
    <s v=" "/>
    <x v="5"/>
    <x v="1"/>
    <x v="11"/>
    <s v="Hospital - DOA"/>
    <x v="0"/>
    <n v="2017"/>
    <s v=" "/>
    <s v="N"/>
    <n v="9"/>
    <s v="W76 "/>
    <n v="123"/>
    <s v="   "/>
    <n v="8"/>
  </r>
  <r>
    <s v="Coy"/>
    <s v="Bernhard"/>
    <n v="136"/>
    <s v=" "/>
    <x v="5"/>
    <x v="0"/>
    <x v="12"/>
    <s v="Hospital - inpatient"/>
    <x v="0"/>
    <n v="2017"/>
    <s v=" "/>
    <s v="N"/>
    <s v=" "/>
    <s v="I219"/>
    <n v="59"/>
    <s v="   "/>
    <n v="8"/>
  </r>
  <r>
    <s v="Pete"/>
    <s v="Rippin"/>
    <n v="137"/>
    <s v=" "/>
    <x v="5"/>
    <x v="1"/>
    <x v="10"/>
    <s v="Hospital - DOA"/>
    <x v="0"/>
    <n v="2017"/>
    <s v=" "/>
    <s v="N"/>
    <s v=" "/>
    <s v="A419"/>
    <n v="10"/>
    <s v="   "/>
    <n v="8"/>
  </r>
  <r>
    <s v="Dan"/>
    <s v="Runolfsdottir"/>
    <n v="138"/>
    <s v=" "/>
    <x v="5"/>
    <x v="1"/>
    <x v="6"/>
    <s v="Hospital - inpatient"/>
    <x v="0"/>
    <n v="2017"/>
    <s v=" "/>
    <s v="N"/>
    <s v=" "/>
    <s v="N390"/>
    <n v="111"/>
    <s v="   "/>
    <n v="8"/>
  </r>
  <r>
    <s v="Carter"/>
    <s v="Heller"/>
    <n v="139"/>
    <s v=" "/>
    <x v="5"/>
    <x v="1"/>
    <x v="7"/>
    <s v="Hospital - DOA"/>
    <x v="0"/>
    <n v="2017"/>
    <s v=" "/>
    <s v="N"/>
    <s v=" "/>
    <s v="E43 "/>
    <n v="48"/>
    <s v="   "/>
    <n v="8"/>
  </r>
  <r>
    <s v="Hollis"/>
    <s v="Hermann"/>
    <n v="140"/>
    <s v=" "/>
    <x v="5"/>
    <x v="1"/>
    <x v="10"/>
    <s v="Hospital - inpatient"/>
    <x v="0"/>
    <n v="2017"/>
    <s v=" "/>
    <s v="N"/>
    <s v=" "/>
    <s v="J440"/>
    <n v="86"/>
    <s v="   "/>
    <n v="8"/>
  </r>
  <r>
    <s v="Mindi"/>
    <s v="Huels"/>
    <n v="141"/>
    <s v=" "/>
    <x v="5"/>
    <x v="1"/>
    <x v="6"/>
    <s v="Hospital - DOA"/>
    <x v="1"/>
    <n v="2017"/>
    <s v=" "/>
    <s v="Y"/>
    <s v=" "/>
    <s v="I119"/>
    <n v="56"/>
    <s v="   "/>
    <n v="1"/>
  </r>
  <r>
    <s v="Zora"/>
    <s v="Davis"/>
    <n v="142"/>
    <s v=" "/>
    <x v="5"/>
    <x v="0"/>
    <x v="9"/>
    <s v="Hospital - inpatient"/>
    <x v="0"/>
    <n v="2017"/>
    <s v=" "/>
    <s v="N"/>
    <s v=" "/>
    <s v="I350"/>
    <n v="68"/>
    <s v="   "/>
    <n v="8"/>
  </r>
  <r>
    <s v="Bernie"/>
    <s v="Vandervort"/>
    <n v="143"/>
    <s v=" "/>
    <x v="6"/>
    <x v="1"/>
    <x v="3"/>
    <s v="Hospital - inpatient"/>
    <x v="0"/>
    <n v="2017"/>
    <s v=" "/>
    <s v="N"/>
    <s v=" "/>
    <s v="I500"/>
    <n v="67"/>
    <s v="   "/>
    <n v="8"/>
  </r>
  <r>
    <s v="Greg"/>
    <s v="Rau"/>
    <n v="144"/>
    <s v=" "/>
    <x v="6"/>
    <x v="0"/>
    <x v="5"/>
    <s v="Hospital - inpatient"/>
    <x v="0"/>
    <n v="2017"/>
    <s v=" "/>
    <s v="N"/>
    <s v=" "/>
    <s v="C900"/>
    <n v="41"/>
    <s v="   "/>
    <n v="8"/>
  </r>
  <r>
    <s v="Cody"/>
    <s v="Stehr"/>
    <n v="145"/>
    <s v=" "/>
    <x v="6"/>
    <x v="0"/>
    <x v="14"/>
    <s v="Hospital - inpatient"/>
    <x v="0"/>
    <n v="2017"/>
    <s v=" "/>
    <s v="N"/>
    <s v=" "/>
    <s v="C780"/>
    <n v="43"/>
    <s v="   "/>
    <n v="8"/>
  </r>
  <r>
    <s v="Dalia"/>
    <s v="Feeney"/>
    <n v="146"/>
    <s v=" "/>
    <x v="6"/>
    <x v="1"/>
    <x v="3"/>
    <s v="Hospital - DOA"/>
    <x v="0"/>
    <n v="2017"/>
    <s v=" "/>
    <s v="N"/>
    <s v=" "/>
    <s v="I219"/>
    <n v="59"/>
    <s v="   "/>
    <n v="8"/>
  </r>
  <r>
    <s v="Fletcher"/>
    <s v="Graham"/>
    <n v="147"/>
    <s v=" "/>
    <x v="6"/>
    <x v="0"/>
    <x v="14"/>
    <s v="Hospital - inpatient"/>
    <x v="0"/>
    <n v="2017"/>
    <s v=" "/>
    <s v="N"/>
    <s v=" "/>
    <s v="F03 "/>
    <n v="111"/>
    <s v="   "/>
    <n v="8"/>
  </r>
  <r>
    <s v="Cleotilde"/>
    <s v="Renner"/>
    <n v="148"/>
    <s v=" "/>
    <x v="6"/>
    <x v="0"/>
    <x v="16"/>
    <s v="Hospital - inpatient"/>
    <x v="0"/>
    <n v="2017"/>
    <s v=" "/>
    <s v="N"/>
    <s v=" "/>
    <s v="I420"/>
    <n v="68"/>
    <s v="   "/>
    <n v="8"/>
  </r>
  <r>
    <s v="Raymond"/>
    <s v="Feil"/>
    <n v="149"/>
    <s v=" "/>
    <x v="6"/>
    <x v="0"/>
    <x v="9"/>
    <s v="Hospital - DOA"/>
    <x v="0"/>
    <n v="2017"/>
    <s v=" "/>
    <s v="N"/>
    <s v=" "/>
    <s v="R54 "/>
    <n v="110"/>
    <s v="   "/>
    <n v="8"/>
  </r>
  <r>
    <s v="Christian"/>
    <s v="Jaskolski"/>
    <n v="150"/>
    <s v=" "/>
    <x v="6"/>
    <x v="1"/>
    <x v="11"/>
    <s v="Hospital - DOA"/>
    <x v="0"/>
    <n v="2017"/>
    <s v=" "/>
    <s v="N"/>
    <n v="9"/>
    <s v="W76 "/>
    <n v="123"/>
    <s v="   "/>
    <n v="8"/>
  </r>
  <r>
    <s v="Iraida"/>
    <s v="Wilkinson"/>
    <n v="151"/>
    <s v=" "/>
    <x v="6"/>
    <x v="1"/>
    <x v="13"/>
    <s v="Hospital - DOA"/>
    <x v="0"/>
    <n v="2017"/>
    <s v=" "/>
    <s v="N"/>
    <s v=" "/>
    <s v="C329"/>
    <n v="26"/>
    <s v="   "/>
    <n v="8"/>
  </r>
  <r>
    <s v="Ward"/>
    <s v="Gleichner"/>
    <n v="152"/>
    <s v=" "/>
    <x v="6"/>
    <x v="0"/>
    <x v="6"/>
    <s v="Hospital - inpatient"/>
    <x v="0"/>
    <n v="2017"/>
    <s v=" "/>
    <s v="N"/>
    <n v="9"/>
    <s v="C509"/>
    <n v="29"/>
    <s v="   "/>
    <n v="8"/>
  </r>
  <r>
    <s v="Benton"/>
    <s v="Boyer"/>
    <n v="153"/>
    <s v=" "/>
    <x v="6"/>
    <x v="0"/>
    <x v="14"/>
    <s v="Hospital - DOA"/>
    <x v="0"/>
    <n v="2017"/>
    <s v=" "/>
    <s v="N"/>
    <s v=" "/>
    <s v="R54 "/>
    <n v="110"/>
    <s v="   "/>
    <n v="8"/>
  </r>
  <r>
    <s v="Nora"/>
    <s v="Koelpin"/>
    <n v="154"/>
    <s v=" "/>
    <x v="6"/>
    <x v="0"/>
    <x v="15"/>
    <s v="Hospital - inpatient"/>
    <x v="0"/>
    <n v="2017"/>
    <s v=" "/>
    <s v="N"/>
    <s v=" "/>
    <s v="G931"/>
    <n v="111"/>
    <s v="   "/>
    <n v="8"/>
  </r>
  <r>
    <s v="Sandra"/>
    <s v="Gaylord"/>
    <n v="155"/>
    <s v=" "/>
    <x v="6"/>
    <x v="1"/>
    <x v="12"/>
    <s v="Hospital - inpatient"/>
    <x v="0"/>
    <n v="2017"/>
    <s v=" "/>
    <s v="N"/>
    <s v=" "/>
    <s v="I259"/>
    <n v="63"/>
    <s v="   "/>
    <n v="8"/>
  </r>
  <r>
    <s v="Slyvia"/>
    <s v="Stokes"/>
    <n v="156"/>
    <s v=" "/>
    <x v="6"/>
    <x v="1"/>
    <x v="10"/>
    <s v="Hospital - DOA"/>
    <x v="0"/>
    <n v="2017"/>
    <s v=" "/>
    <s v="N"/>
    <s v=" "/>
    <s v="I219"/>
    <n v="59"/>
    <s v="   "/>
    <n v="8"/>
  </r>
  <r>
    <s v="Gerry"/>
    <s v="Schmitt"/>
    <n v="157"/>
    <s v=" "/>
    <x v="6"/>
    <x v="1"/>
    <x v="9"/>
    <s v="Hospital - DOA"/>
    <x v="0"/>
    <n v="2017"/>
    <s v=" "/>
    <s v="N"/>
    <s v=" "/>
    <s v="E790"/>
    <n v="111"/>
    <s v="   "/>
    <n v="8"/>
  </r>
  <r>
    <s v="Kellie"/>
    <s v="Orn"/>
    <n v="158"/>
    <s v=" "/>
    <x v="6"/>
    <x v="1"/>
    <x v="16"/>
    <s v="Hospital - outpatient"/>
    <x v="0"/>
    <n v="2017"/>
    <s v=" "/>
    <s v="N"/>
    <s v=" "/>
    <s v="I64 "/>
    <n v="70"/>
    <s v="   "/>
    <n v="8"/>
  </r>
  <r>
    <s v="Jamar"/>
    <s v="Jenkins"/>
    <n v="159"/>
    <s v=" "/>
    <x v="6"/>
    <x v="1"/>
    <x v="22"/>
    <s v="Hospital - DOA"/>
    <x v="0"/>
    <n v="2017"/>
    <s v=" "/>
    <s v="N"/>
    <s v=" "/>
    <s v="R99 "/>
    <n v="110"/>
    <s v="   "/>
    <n v="8"/>
  </r>
  <r>
    <s v="Son"/>
    <s v="Steuber"/>
    <n v="160"/>
    <s v=" "/>
    <x v="6"/>
    <x v="1"/>
    <x v="1"/>
    <s v="Hospital - inpatient"/>
    <x v="0"/>
    <n v="2017"/>
    <s v=" "/>
    <s v="N"/>
    <s v=" "/>
    <s v="A279"/>
    <n v="18"/>
    <s v="   "/>
    <n v="8"/>
  </r>
  <r>
    <s v="Siobhan"/>
    <s v="Rempel"/>
    <n v="161"/>
    <s v=" "/>
    <x v="6"/>
    <x v="0"/>
    <x v="6"/>
    <s v="Hospital - inpatient"/>
    <x v="0"/>
    <n v="2017"/>
    <s v=" "/>
    <s v="N"/>
    <s v=" "/>
    <s v="C541"/>
    <n v="31"/>
    <s v="   "/>
    <n v="8"/>
  </r>
  <r>
    <s v="Leo"/>
    <s v="Yost"/>
    <n v="162"/>
    <s v=" "/>
    <x v="6"/>
    <x v="1"/>
    <x v="13"/>
    <s v="Hospital - DOA"/>
    <x v="0"/>
    <n v="2017"/>
    <s v=" "/>
    <s v="N"/>
    <s v=" "/>
    <s v="R99 "/>
    <n v="110"/>
    <s v="   "/>
    <n v="8"/>
  </r>
  <r>
    <s v="Kenny"/>
    <s v="Schmidt"/>
    <n v="163"/>
    <s v=" "/>
    <x v="6"/>
    <x v="0"/>
    <x v="5"/>
    <s v="Hospital - DOA"/>
    <x v="0"/>
    <n v="2017"/>
    <s v=" "/>
    <s v="N"/>
    <s v=" "/>
    <s v="I219"/>
    <n v="59"/>
    <s v="   "/>
    <n v="8"/>
  </r>
  <r>
    <s v="German"/>
    <s v="Oberbrunner"/>
    <n v="164"/>
    <s v=" "/>
    <x v="6"/>
    <x v="1"/>
    <x v="3"/>
    <s v="Hospital - DOA"/>
    <x v="0"/>
    <n v="2017"/>
    <s v=" "/>
    <s v="N"/>
    <s v=" "/>
    <s v="I219"/>
    <n v="59"/>
    <s v="   "/>
    <n v="8"/>
  </r>
  <r>
    <s v="Rashida"/>
    <s v="Schroeder"/>
    <n v="165"/>
    <s v=" "/>
    <x v="6"/>
    <x v="0"/>
    <x v="1"/>
    <s v="Hospital - inpatient"/>
    <x v="0"/>
    <n v="2017"/>
    <s v=" "/>
    <s v="N"/>
    <s v=" "/>
    <s v="C349"/>
    <n v="27"/>
    <s v="   "/>
    <n v="8"/>
  </r>
  <r>
    <s v="Jasper"/>
    <s v="Stracke"/>
    <n v="166"/>
    <s v=" "/>
    <x v="6"/>
    <x v="1"/>
    <x v="5"/>
    <s v="Hospital - inpatient"/>
    <x v="0"/>
    <n v="2017"/>
    <s v=" "/>
    <s v="N"/>
    <s v=" "/>
    <s v="I10 "/>
    <n v="69"/>
    <s v="   "/>
    <n v="8"/>
  </r>
  <r>
    <s v="Lavina"/>
    <s v="Windler"/>
    <n v="167"/>
    <s v=" "/>
    <x v="6"/>
    <x v="0"/>
    <x v="13"/>
    <s v="Hospital - DOA"/>
    <x v="0"/>
    <n v="2017"/>
    <s v=" "/>
    <s v="N"/>
    <s v=" "/>
    <s v="I248"/>
    <n v="60"/>
    <s v="   "/>
    <n v="8"/>
  </r>
  <r>
    <s v="Petra"/>
    <s v="Lang"/>
    <n v="168"/>
    <s v=" "/>
    <x v="6"/>
    <x v="1"/>
    <x v="7"/>
    <s v="Hospital - inpatient"/>
    <x v="0"/>
    <n v="2017"/>
    <s v=" "/>
    <s v="N"/>
    <s v=" "/>
    <s v="J189"/>
    <n v="78"/>
    <s v="   "/>
    <n v="8"/>
  </r>
  <r>
    <s v="Jina"/>
    <s v="Bauch"/>
    <n v="169"/>
    <s v=" "/>
    <x v="6"/>
    <x v="0"/>
    <x v="3"/>
    <s v="Hospital - inpatient"/>
    <x v="0"/>
    <n v="2017"/>
    <s v=" "/>
    <s v="N"/>
    <s v=" "/>
    <s v="C920"/>
    <n v="40"/>
    <s v="   "/>
    <n v="8"/>
  </r>
  <r>
    <s v="Marcelino"/>
    <s v="Stanton"/>
    <n v="170"/>
    <s v=" "/>
    <x v="6"/>
    <x v="0"/>
    <x v="10"/>
    <s v="Hospital - DOA"/>
    <x v="0"/>
    <n v="2017"/>
    <s v=" "/>
    <s v="N"/>
    <s v=" "/>
    <s v="J182"/>
    <n v="78"/>
    <s v="   "/>
    <n v="8"/>
  </r>
  <r>
    <s v="Nannette"/>
    <s v="Smith"/>
    <n v="171"/>
    <s v=" "/>
    <x v="7"/>
    <x v="1"/>
    <x v="7"/>
    <s v="Hospital - DOA"/>
    <x v="0"/>
    <n v="2017"/>
    <s v=" "/>
    <s v="N"/>
    <s v=" "/>
    <s v="D481"/>
    <n v="44"/>
    <s v="   "/>
    <n v="8"/>
  </r>
  <r>
    <s v="Louella"/>
    <s v="Hettinger"/>
    <n v="172"/>
    <s v=" "/>
    <x v="7"/>
    <x v="1"/>
    <x v="1"/>
    <s v="Hospital - inpatient"/>
    <x v="0"/>
    <n v="2017"/>
    <s v=" "/>
    <s v="N"/>
    <s v=" "/>
    <s v="K922"/>
    <n v="111"/>
    <s v="   "/>
    <n v="8"/>
  </r>
  <r>
    <s v="Virgil"/>
    <s v="Kiehn"/>
    <n v="173"/>
    <s v=" "/>
    <x v="7"/>
    <x v="0"/>
    <x v="6"/>
    <s v="Hospital - inpatient"/>
    <x v="0"/>
    <n v="2017"/>
    <s v=" "/>
    <s v="N"/>
    <s v=" "/>
    <s v="I64 "/>
    <n v="70"/>
    <s v="   "/>
    <n v="8"/>
  </r>
  <r>
    <s v="Jacqualine"/>
    <s v="Gutmann"/>
    <n v="174"/>
    <s v=" "/>
    <x v="7"/>
    <x v="1"/>
    <x v="1"/>
    <s v="Hospital - DOA"/>
    <x v="0"/>
    <n v="2017"/>
    <s v=" "/>
    <s v="N"/>
    <s v=" "/>
    <s v="I219"/>
    <n v="59"/>
    <s v="   "/>
    <n v="8"/>
  </r>
  <r>
    <s v="Terrance"/>
    <s v="Kris"/>
    <n v="175"/>
    <s v=" "/>
    <x v="7"/>
    <x v="1"/>
    <x v="3"/>
    <s v="Hospital - inpatient"/>
    <x v="0"/>
    <n v="2017"/>
    <s v=" "/>
    <s v="N"/>
    <s v=" "/>
    <s v="A279"/>
    <n v="18"/>
    <s v="   "/>
    <n v="8"/>
  </r>
  <r>
    <s v="Buster"/>
    <s v="Lehner"/>
    <n v="176"/>
    <s v=" "/>
    <x v="7"/>
    <x v="0"/>
    <x v="16"/>
    <s v="Hospital - inpatient"/>
    <x v="0"/>
    <n v="2017"/>
    <s v=" "/>
    <s v="N"/>
    <s v=" "/>
    <s v="I64 "/>
    <n v="70"/>
    <s v="   "/>
    <n v="8"/>
  </r>
  <r>
    <s v="Lisandra"/>
    <s v="Beatty"/>
    <n v="177"/>
    <s v=" "/>
    <x v="7"/>
    <x v="1"/>
    <x v="3"/>
    <s v="Hospital - inpatient"/>
    <x v="0"/>
    <n v="2017"/>
    <s v=" "/>
    <s v="N"/>
    <s v=" "/>
    <s v="I251"/>
    <n v="63"/>
    <s v="   "/>
    <n v="8"/>
  </r>
  <r>
    <s v="Manual"/>
    <s v="Reilly"/>
    <n v="178"/>
    <s v=" "/>
    <x v="7"/>
    <x v="1"/>
    <x v="17"/>
    <s v="Hospital - DOA"/>
    <x v="0"/>
    <n v="2017"/>
    <s v="Accident"/>
    <s v="N"/>
    <n v="9"/>
    <s v="W74 "/>
    <n v="120"/>
    <s v="   "/>
    <n v="8"/>
  </r>
  <r>
    <s v="Eusebio"/>
    <s v="Reilly"/>
    <n v="179"/>
    <s v=" "/>
    <x v="7"/>
    <x v="1"/>
    <x v="6"/>
    <s v="Hospital - inpatient"/>
    <x v="0"/>
    <n v="2017"/>
    <s v=" "/>
    <s v="N"/>
    <s v=" "/>
    <s v="I64 "/>
    <n v="70"/>
    <s v="   "/>
    <n v="8"/>
  </r>
  <r>
    <s v="Erik"/>
    <s v="Kautzer"/>
    <n v="180"/>
    <s v=" "/>
    <x v="7"/>
    <x v="1"/>
    <x v="7"/>
    <s v="Hospital - inpatient"/>
    <x v="0"/>
    <n v="2017"/>
    <s v=" "/>
    <s v="N"/>
    <s v=" "/>
    <s v="C64 "/>
    <n v="34"/>
    <s v="   "/>
    <n v="8"/>
  </r>
  <r>
    <s v="Tom"/>
    <s v="Bashirian"/>
    <n v="181"/>
    <s v=" "/>
    <x v="7"/>
    <x v="0"/>
    <x v="16"/>
    <s v="Hospital - DOA"/>
    <x v="0"/>
    <n v="2017"/>
    <s v=" "/>
    <s v="N"/>
    <s v=" "/>
    <s v="E149"/>
    <n v="46"/>
    <s v="   "/>
    <n v="8"/>
  </r>
  <r>
    <s v="Modesto"/>
    <s v="Hansen"/>
    <n v="182"/>
    <s v=" "/>
    <x v="7"/>
    <x v="1"/>
    <x v="12"/>
    <s v="Hospital - DOA"/>
    <x v="0"/>
    <n v="2017"/>
    <s v=" "/>
    <s v="N"/>
    <s v=" "/>
    <s v="I219"/>
    <n v="59"/>
    <s v="   "/>
    <n v="8"/>
  </r>
  <r>
    <s v="Jeromy"/>
    <s v="Lind"/>
    <n v="183"/>
    <s v=" "/>
    <x v="7"/>
    <x v="0"/>
    <x v="12"/>
    <s v="Hospital - inpatient"/>
    <x v="0"/>
    <n v="2017"/>
    <s v=" "/>
    <s v="N"/>
    <s v=" "/>
    <s v="C189"/>
    <n v="23"/>
    <s v="   "/>
    <n v="8"/>
  </r>
  <r>
    <s v="Destiny"/>
    <s v="McKenzie"/>
    <n v="184"/>
    <s v=" "/>
    <x v="7"/>
    <x v="0"/>
    <x v="9"/>
    <s v="Hospital - outpatient"/>
    <x v="0"/>
    <n v="2017"/>
    <s v=" "/>
    <s v="N"/>
    <s v=" "/>
    <s v="F03 "/>
    <n v="111"/>
    <s v="   "/>
    <n v="8"/>
  </r>
  <r>
    <s v="Vernie"/>
    <s v="Mosciski"/>
    <n v="185"/>
    <s v=" "/>
    <x v="7"/>
    <x v="1"/>
    <x v="7"/>
    <s v="Hospital - DOA"/>
    <x v="0"/>
    <n v="2017"/>
    <s v=" "/>
    <s v="N"/>
    <s v=" "/>
    <s v="D510"/>
    <n v="45"/>
    <s v="   "/>
    <n v="8"/>
  </r>
  <r>
    <s v="Arcelia"/>
    <s v="Larkin"/>
    <n v="186"/>
    <s v=" "/>
    <x v="7"/>
    <x v="1"/>
    <x v="7"/>
    <s v="Hospital - inpatient"/>
    <x v="0"/>
    <n v="2017"/>
    <s v=" "/>
    <s v="N"/>
    <s v=" "/>
    <s v="D649"/>
    <n v="45"/>
    <s v="   "/>
    <n v="8"/>
  </r>
  <r>
    <s v="Libby"/>
    <s v="Sipes"/>
    <n v="187"/>
    <s v=" "/>
    <x v="7"/>
    <x v="1"/>
    <x v="16"/>
    <s v="Hospital - DOA"/>
    <x v="0"/>
    <n v="2017"/>
    <s v=" "/>
    <s v="N"/>
    <s v=" "/>
    <s v="J189"/>
    <n v="78"/>
    <s v="   "/>
    <n v="8"/>
  </r>
  <r>
    <s v="Darla"/>
    <s v="Torphy"/>
    <n v="188"/>
    <s v=" "/>
    <x v="7"/>
    <x v="0"/>
    <x v="4"/>
    <s v="Hospital - inpatient"/>
    <x v="0"/>
    <n v="2017"/>
    <s v=" "/>
    <s v="N"/>
    <s v=" "/>
    <s v="L031"/>
    <n v="111"/>
    <s v="   "/>
    <n v="8"/>
  </r>
  <r>
    <s v="Rolland"/>
    <s v="Ziemann"/>
    <n v="189"/>
    <s v=" "/>
    <x v="7"/>
    <x v="1"/>
    <x v="13"/>
    <s v="Hospital - DOA"/>
    <x v="0"/>
    <n v="2017"/>
    <s v=" "/>
    <s v="N"/>
    <s v=" "/>
    <s v="E142"/>
    <n v="46"/>
    <s v="   "/>
    <n v="8"/>
  </r>
  <r>
    <s v="Virgen"/>
    <s v="Lind"/>
    <n v="190"/>
    <s v=" "/>
    <x v="7"/>
    <x v="1"/>
    <x v="3"/>
    <s v="Hospital - DOA"/>
    <x v="0"/>
    <n v="2017"/>
    <s v=" "/>
    <s v="N"/>
    <s v=" "/>
    <s v="I219"/>
    <n v="59"/>
    <s v="   "/>
    <n v="8"/>
  </r>
  <r>
    <s v="Marian"/>
    <s v="Deckow"/>
    <n v="191"/>
    <s v=" "/>
    <x v="7"/>
    <x v="0"/>
    <x v="16"/>
    <s v="Hospital - inpatient"/>
    <x v="0"/>
    <n v="2017"/>
    <s v=" "/>
    <s v="N"/>
    <s v=" "/>
    <s v="J189"/>
    <n v="78"/>
    <s v="   "/>
    <n v="8"/>
  </r>
  <r>
    <s v="Hugh"/>
    <s v="Fay"/>
    <n v="192"/>
    <s v=" "/>
    <x v="7"/>
    <x v="0"/>
    <x v="5"/>
    <s v="Hospital - inpatient"/>
    <x v="0"/>
    <n v="2017"/>
    <s v=" "/>
    <s v="N"/>
    <s v=" "/>
    <s v="N19 "/>
    <n v="100"/>
    <s v="   "/>
    <n v="8"/>
  </r>
  <r>
    <s v="Dominique"/>
    <s v="Herzog"/>
    <n v="193"/>
    <s v=" "/>
    <x v="7"/>
    <x v="1"/>
    <x v="12"/>
    <s v="Hospital - DOA"/>
    <x v="0"/>
    <n v="2017"/>
    <s v=" "/>
    <s v="N"/>
    <s v=" "/>
    <s v="I219"/>
    <n v="59"/>
    <s v="   "/>
    <n v="8"/>
  </r>
  <r>
    <s v="Devon"/>
    <s v="Little"/>
    <n v="194"/>
    <s v=" "/>
    <x v="7"/>
    <x v="0"/>
    <x v="14"/>
    <s v="Hospital - DOA"/>
    <x v="0"/>
    <n v="2017"/>
    <s v=" "/>
    <s v="N"/>
    <s v=" "/>
    <s v="R99 "/>
    <n v="110"/>
    <s v="   "/>
    <n v="8"/>
  </r>
  <r>
    <s v="Lupe"/>
    <s v="Moore"/>
    <n v="195"/>
    <s v=" "/>
    <x v="7"/>
    <x v="0"/>
    <x v="1"/>
    <s v="Hospital - inpatient"/>
    <x v="0"/>
    <n v="2017"/>
    <s v=" "/>
    <s v="N"/>
    <s v=" "/>
    <s v="I120"/>
    <n v="69"/>
    <s v="   "/>
    <n v="8"/>
  </r>
  <r>
    <s v="Norberto"/>
    <s v="Will"/>
    <n v="196"/>
    <s v=" "/>
    <x v="8"/>
    <x v="1"/>
    <x v="13"/>
    <s v="Hospital - DOA"/>
    <x v="0"/>
    <n v="2017"/>
    <s v=" "/>
    <s v="N"/>
    <n v="9"/>
    <s v="W80 "/>
    <n v="123"/>
    <n v="148"/>
    <n v="8"/>
  </r>
  <r>
    <s v="Breanne"/>
    <s v="West"/>
    <n v="197"/>
    <s v=" "/>
    <x v="8"/>
    <x v="0"/>
    <x v="13"/>
    <s v="Hospital - DOA"/>
    <x v="0"/>
    <n v="2017"/>
    <s v=" "/>
    <s v="N"/>
    <s v=" "/>
    <s v="L899"/>
    <n v="111"/>
    <s v="   "/>
    <n v="8"/>
  </r>
  <r>
    <s v="Lourdes"/>
    <s v="Leuschke"/>
    <n v="198"/>
    <s v=" "/>
    <x v="8"/>
    <x v="0"/>
    <x v="16"/>
    <s v="Hospital - DOA"/>
    <x v="0"/>
    <n v="2017"/>
    <s v=" "/>
    <s v="N"/>
    <s v=" "/>
    <s v="C56 "/>
    <n v="32"/>
    <s v="   "/>
    <n v="8"/>
  </r>
  <r>
    <s v="Ewa"/>
    <s v="Hermann"/>
    <n v="199"/>
    <s v=" "/>
    <x v="8"/>
    <x v="1"/>
    <x v="7"/>
    <s v="Hospital - DOA"/>
    <x v="0"/>
    <n v="2017"/>
    <s v=" "/>
    <s v="N"/>
    <s v=" "/>
    <s v="E112"/>
    <n v="46"/>
    <s v="   "/>
    <n v="8"/>
  </r>
  <r>
    <s v="Trenton"/>
    <s v="Gusikowski"/>
    <n v="200"/>
    <s v=" "/>
    <x v="8"/>
    <x v="1"/>
    <x v="5"/>
    <s v="Hospital - DOA"/>
    <x v="0"/>
    <n v="2017"/>
    <s v=" "/>
    <s v="N"/>
    <s v=" "/>
    <s v="N185"/>
    <n v="100"/>
    <s v="   "/>
    <n v="8"/>
  </r>
  <r>
    <s v="Tisa"/>
    <s v="Hermiston"/>
    <n v="201"/>
    <s v=" "/>
    <x v="8"/>
    <x v="0"/>
    <x v="5"/>
    <s v="Hospital - inpatient"/>
    <x v="0"/>
    <n v="2017"/>
    <s v=" "/>
    <s v="N"/>
    <s v=" "/>
    <s v="K219"/>
    <n v="111"/>
    <s v="   "/>
    <n v="8"/>
  </r>
  <r>
    <s v="Cyrstal"/>
    <s v="Muller"/>
    <n v="202"/>
    <s v=" "/>
    <x v="8"/>
    <x v="1"/>
    <x v="10"/>
    <s v="Hospital - DOA"/>
    <x v="0"/>
    <n v="2017"/>
    <s v=" "/>
    <s v="N"/>
    <s v=" "/>
    <s v="I219"/>
    <n v="59"/>
    <s v="   "/>
    <n v="8"/>
  </r>
  <r>
    <s v="Maira"/>
    <s v="Harber"/>
    <n v="203"/>
    <s v=" "/>
    <x v="8"/>
    <x v="0"/>
    <x v="12"/>
    <s v="Hospital - inpatient"/>
    <x v="0"/>
    <n v="2017"/>
    <s v=" "/>
    <s v="N"/>
    <s v=" "/>
    <s v="A419"/>
    <n v="10"/>
    <s v="   "/>
    <n v="8"/>
  </r>
  <r>
    <s v="Jed"/>
    <s v="Kozey"/>
    <n v="204"/>
    <s v=" "/>
    <x v="8"/>
    <x v="1"/>
    <x v="4"/>
    <s v="Hospital - outpatient"/>
    <x v="0"/>
    <n v="2017"/>
    <s v=" "/>
    <s v="N"/>
    <s v=" "/>
    <s v="A419"/>
    <n v="10"/>
    <s v="   "/>
    <n v="8"/>
  </r>
  <r>
    <s v="Leo"/>
    <s v="Ledner"/>
    <n v="205"/>
    <s v=" "/>
    <x v="8"/>
    <x v="1"/>
    <x v="10"/>
    <s v="Hospital - inpatient"/>
    <x v="0"/>
    <n v="2017"/>
    <s v=" "/>
    <s v="N"/>
    <s v=" "/>
    <s v="I219"/>
    <n v="59"/>
    <s v="   "/>
    <n v="8"/>
  </r>
  <r>
    <s v="Larry"/>
    <s v="West"/>
    <n v="206"/>
    <s v=" "/>
    <x v="8"/>
    <x v="0"/>
    <x v="13"/>
    <s v="Hospital - DOA"/>
    <x v="0"/>
    <n v="2017"/>
    <s v=" "/>
    <s v="N"/>
    <s v=" "/>
    <s v="I219"/>
    <n v="59"/>
    <s v="   "/>
    <n v="8"/>
  </r>
  <r>
    <s v="Edwin"/>
    <s v="Bosco"/>
    <n v="207"/>
    <s v=" "/>
    <x v="8"/>
    <x v="1"/>
    <x v="9"/>
    <s v="Hospital - DOA"/>
    <x v="0"/>
    <n v="2017"/>
    <s v=" "/>
    <s v="N"/>
    <s v=" "/>
    <s v="I500"/>
    <n v="67"/>
    <s v="   "/>
    <n v="8"/>
  </r>
  <r>
    <s v="Curt"/>
    <s v="Harvey"/>
    <n v="208"/>
    <s v=" "/>
    <x v="8"/>
    <x v="0"/>
    <x v="7"/>
    <s v="Hospital - inpatient"/>
    <x v="0"/>
    <n v="2017"/>
    <s v=" "/>
    <s v="N"/>
    <s v=" "/>
    <s v="E142"/>
    <n v="46"/>
    <s v="   "/>
    <n v="8"/>
  </r>
  <r>
    <s v="Keneth"/>
    <s v="Fisher"/>
    <n v="209"/>
    <s v=" "/>
    <x v="8"/>
    <x v="0"/>
    <x v="10"/>
    <s v="Hospital - DOA"/>
    <x v="0"/>
    <n v="2017"/>
    <s v=" "/>
    <s v="N"/>
    <s v=" "/>
    <s v="I10 "/>
    <n v="69"/>
    <s v="   "/>
    <n v="8"/>
  </r>
  <r>
    <s v="Samatha"/>
    <s v="Turner"/>
    <n v="210"/>
    <s v=" "/>
    <x v="8"/>
    <x v="1"/>
    <x v="9"/>
    <s v="Hospital - DOA"/>
    <x v="0"/>
    <n v="2017"/>
    <s v=" "/>
    <s v="N"/>
    <s v=" "/>
    <s v="I219"/>
    <n v="59"/>
    <s v="   "/>
    <n v="8"/>
  </r>
  <r>
    <s v="Phillip"/>
    <s v="Orn"/>
    <n v="211"/>
    <s v=" "/>
    <x v="8"/>
    <x v="0"/>
    <x v="12"/>
    <s v="Hospital - inpatient"/>
    <x v="0"/>
    <n v="2017"/>
    <s v=" "/>
    <s v="N"/>
    <s v=" "/>
    <s v="I609"/>
    <n v="70"/>
    <s v="   "/>
    <n v="8"/>
  </r>
  <r>
    <s v="Chet"/>
    <s v="Rutherford"/>
    <n v="212"/>
    <s v=" "/>
    <x v="8"/>
    <x v="0"/>
    <x v="7"/>
    <s v="Hospital - DOA"/>
    <x v="0"/>
    <n v="2017"/>
    <s v=" "/>
    <s v="N"/>
    <s v=" "/>
    <s v="I219"/>
    <n v="59"/>
    <s v="   "/>
    <n v="8"/>
  </r>
  <r>
    <s v="Aubrey"/>
    <s v="Beer"/>
    <n v="213"/>
    <s v=" "/>
    <x v="8"/>
    <x v="1"/>
    <x v="1"/>
    <s v="Hospital - DOA"/>
    <x v="0"/>
    <n v="2017"/>
    <s v=" "/>
    <s v="N"/>
    <s v=" "/>
    <s v="I519"/>
    <n v="68"/>
    <s v="   "/>
    <n v="8"/>
  </r>
  <r>
    <s v="Kareem"/>
    <s v="Farrell"/>
    <n v="214"/>
    <s v=" "/>
    <x v="8"/>
    <x v="1"/>
    <x v="15"/>
    <s v="Hospital - DOA"/>
    <x v="0"/>
    <n v="2017"/>
    <s v="Accident"/>
    <s v="N"/>
    <n v="9"/>
    <s v="X599"/>
    <n v="123"/>
    <s v="   "/>
    <n v="8"/>
  </r>
  <r>
    <s v="Miquel"/>
    <s v="Monahan"/>
    <n v="215"/>
    <s v=" "/>
    <x v="8"/>
    <x v="0"/>
    <x v="6"/>
    <s v="Hospital - inpatient"/>
    <x v="0"/>
    <n v="2017"/>
    <s v=" "/>
    <s v="N"/>
    <s v=" "/>
    <s v="E147"/>
    <n v="46"/>
    <s v="   "/>
    <n v="8"/>
  </r>
  <r>
    <s v="Madeline"/>
    <s v="Ward"/>
    <n v="216"/>
    <s v=" "/>
    <x v="8"/>
    <x v="0"/>
    <x v="13"/>
    <s v="Hospital - DOA"/>
    <x v="0"/>
    <n v="2017"/>
    <s v=" "/>
    <s v="N"/>
    <s v=" "/>
    <s v="I219"/>
    <n v="59"/>
    <s v="   "/>
    <n v="8"/>
  </r>
  <r>
    <s v="Yanira"/>
    <s v="Osinski"/>
    <n v="217"/>
    <s v=" "/>
    <x v="8"/>
    <x v="1"/>
    <x v="5"/>
    <s v="Hospital - DOA"/>
    <x v="0"/>
    <n v="2017"/>
    <s v=" "/>
    <s v="N"/>
    <s v=" "/>
    <s v="E119"/>
    <n v="46"/>
    <s v="   "/>
    <n v="8"/>
  </r>
  <r>
    <s v="Josefine"/>
    <s v="Ledner"/>
    <n v="218"/>
    <s v=" "/>
    <x v="8"/>
    <x v="1"/>
    <x v="23"/>
    <s v="Hospital - DOA"/>
    <x v="0"/>
    <n v="2017"/>
    <s v=" "/>
    <s v="N"/>
    <s v=" "/>
    <s v="R99 "/>
    <n v="110"/>
    <s v="   "/>
    <n v="8"/>
  </r>
  <r>
    <s v="Norma"/>
    <s v="Schumm"/>
    <n v="219"/>
    <s v=" "/>
    <x v="8"/>
    <x v="0"/>
    <x v="9"/>
    <s v="Hospital - DOA"/>
    <x v="0"/>
    <n v="2017"/>
    <s v=" "/>
    <s v="N"/>
    <s v=" "/>
    <s v="R99 "/>
    <n v="110"/>
    <s v="   "/>
    <n v="8"/>
  </r>
  <r>
    <s v="Jesus"/>
    <s v="Krajcik"/>
    <n v="220"/>
    <s v=" "/>
    <x v="8"/>
    <x v="0"/>
    <x v="12"/>
    <s v="Hospital - outpatient"/>
    <x v="0"/>
    <n v="2017"/>
    <s v=" "/>
    <s v="N"/>
    <s v=" "/>
    <s v="I219"/>
    <n v="59"/>
    <s v="   "/>
    <n v="8"/>
  </r>
  <r>
    <s v="Cheree"/>
    <s v="Jenkins"/>
    <n v="221"/>
    <s v=" "/>
    <x v="8"/>
    <x v="0"/>
    <x v="3"/>
    <s v="Hospital - DOA"/>
    <x v="0"/>
    <n v="2017"/>
    <s v=" "/>
    <s v="N"/>
    <s v=" "/>
    <s v="C539"/>
    <n v="30"/>
    <s v="   "/>
    <n v="8"/>
  </r>
  <r>
    <s v="Arie"/>
    <s v="Kuhn"/>
    <n v="222"/>
    <s v=" "/>
    <x v="8"/>
    <x v="1"/>
    <x v="10"/>
    <s v="Hospital - DOA"/>
    <x v="0"/>
    <n v="2017"/>
    <s v=" "/>
    <s v="N"/>
    <s v=" "/>
    <s v="I694"/>
    <n v="70"/>
    <s v="   "/>
    <n v="8"/>
  </r>
  <r>
    <s v="Roderick"/>
    <s v="Metz"/>
    <n v="223"/>
    <s v=" "/>
    <x v="8"/>
    <x v="0"/>
    <x v="10"/>
    <s v="Hospital - DOA"/>
    <x v="0"/>
    <n v="2017"/>
    <s v=" "/>
    <s v="N"/>
    <s v=" "/>
    <s v="E149"/>
    <n v="46"/>
    <s v="   "/>
    <n v="8"/>
  </r>
  <r>
    <s v="Norberto"/>
    <s v="Johns"/>
    <n v="224"/>
    <s v=" "/>
    <x v="9"/>
    <x v="0"/>
    <x v="6"/>
    <s v="Hospital - DOA"/>
    <x v="0"/>
    <n v="2017"/>
    <s v=" "/>
    <s v="N"/>
    <s v=" "/>
    <s v="I219"/>
    <n v="59"/>
    <s v="   "/>
    <n v="8"/>
  </r>
  <r>
    <s v="Cecila"/>
    <s v="Hayes"/>
    <n v="225"/>
    <s v=" "/>
    <x v="9"/>
    <x v="0"/>
    <x v="10"/>
    <s v="Hospital - DOA"/>
    <x v="0"/>
    <n v="2017"/>
    <s v=" "/>
    <s v="N"/>
    <s v=" "/>
    <s v="J988"/>
    <n v="89"/>
    <s v="   "/>
    <n v="8"/>
  </r>
  <r>
    <s v="Annika"/>
    <s v="Renner"/>
    <n v="226"/>
    <s v=" "/>
    <x v="9"/>
    <x v="0"/>
    <x v="5"/>
    <s v="Hospital - outpatient"/>
    <x v="0"/>
    <n v="2017"/>
    <s v=" "/>
    <s v="N"/>
    <s v=" "/>
    <s v="C921"/>
    <n v="40"/>
    <s v="   "/>
    <n v="8"/>
  </r>
  <r>
    <s v="Enid"/>
    <s v="Gibson"/>
    <n v="227"/>
    <s v=" "/>
    <x v="9"/>
    <x v="0"/>
    <x v="10"/>
    <s v="Hospital - inpatient"/>
    <x v="0"/>
    <n v="2017"/>
    <s v=" "/>
    <s v="N"/>
    <s v=" "/>
    <s v="I259"/>
    <n v="63"/>
    <s v="   "/>
    <n v="8"/>
  </r>
  <r>
    <s v="Leda"/>
    <s v="Becker"/>
    <n v="228"/>
    <s v=" "/>
    <x v="9"/>
    <x v="0"/>
    <x v="12"/>
    <s v="Hospital - inpatient"/>
    <x v="0"/>
    <n v="2017"/>
    <s v=" "/>
    <s v="N"/>
    <s v=" "/>
    <s v="B169"/>
    <n v="15"/>
    <s v="   "/>
    <n v="8"/>
  </r>
  <r>
    <s v="Harvey"/>
    <s v="Gorczany"/>
    <n v="229"/>
    <s v=" "/>
    <x v="9"/>
    <x v="1"/>
    <x v="17"/>
    <s v="Hospital - DOA"/>
    <x v="0"/>
    <n v="2017"/>
    <s v=" "/>
    <s v="N"/>
    <s v=" "/>
    <s v="I500"/>
    <n v="67"/>
    <s v="   "/>
    <n v="8"/>
  </r>
  <r>
    <s v="Felton"/>
    <s v="Funk"/>
    <n v="230"/>
    <s v=" "/>
    <x v="9"/>
    <x v="0"/>
    <x v="16"/>
    <s v="Hospital - inpatient"/>
    <x v="0"/>
    <n v="2017"/>
    <s v=" "/>
    <s v="N"/>
    <s v=" "/>
    <s v="C349"/>
    <n v="27"/>
    <s v="   "/>
    <n v="8"/>
  </r>
  <r>
    <s v="Tracey"/>
    <s v="Prosacco"/>
    <n v="231"/>
    <s v=" "/>
    <x v="9"/>
    <x v="1"/>
    <x v="5"/>
    <s v="Hospital - inpatient"/>
    <x v="0"/>
    <n v="2017"/>
    <s v=" "/>
    <s v="N"/>
    <s v=" "/>
    <s v="L089"/>
    <n v="111"/>
    <s v="   "/>
    <n v="8"/>
  </r>
  <r>
    <s v="Lacy"/>
    <s v="Bailey"/>
    <n v="232"/>
    <s v=" "/>
    <x v="9"/>
    <x v="1"/>
    <x v="3"/>
    <s v="Hospital - DOA"/>
    <x v="0"/>
    <n v="2017"/>
    <s v=" "/>
    <s v="N"/>
    <s v=" "/>
    <s v="I219"/>
    <n v="59"/>
    <s v="   "/>
    <n v="8"/>
  </r>
  <r>
    <s v="Hertha"/>
    <s v="Kessler"/>
    <n v="233"/>
    <s v=" "/>
    <x v="9"/>
    <x v="0"/>
    <x v="6"/>
    <s v="Hospital - inpatient"/>
    <x v="0"/>
    <n v="2017"/>
    <s v=" "/>
    <s v="N"/>
    <s v=" "/>
    <s v="D696"/>
    <n v="111"/>
    <s v="   "/>
    <n v="8"/>
  </r>
  <r>
    <s v="Margherita"/>
    <s v="Pouros"/>
    <n v="234"/>
    <s v=" "/>
    <x v="9"/>
    <x v="1"/>
    <x v="6"/>
    <s v="Hospital - inpatient"/>
    <x v="0"/>
    <n v="2017"/>
    <s v=" "/>
    <s v="N"/>
    <s v=" "/>
    <s v="F059"/>
    <n v="111"/>
    <s v="   "/>
    <n v="8"/>
  </r>
  <r>
    <s v="Keri"/>
    <s v="Sanford"/>
    <n v="235"/>
    <s v=" "/>
    <x v="9"/>
    <x v="1"/>
    <x v="10"/>
    <s v="Hospital - DOA"/>
    <x v="0"/>
    <n v="2017"/>
    <s v=" "/>
    <s v="N"/>
    <s v=" "/>
    <s v="C61 "/>
    <n v="33"/>
    <s v="   "/>
    <n v="8"/>
  </r>
  <r>
    <s v="Evan"/>
    <s v="Kozey"/>
    <n v="236"/>
    <s v=" "/>
    <x v="9"/>
    <x v="1"/>
    <x v="5"/>
    <s v="Hospital - inpatient"/>
    <x v="0"/>
    <n v="2017"/>
    <s v=" "/>
    <s v="N"/>
    <s v=" "/>
    <s v="E144"/>
    <n v="46"/>
    <s v="   "/>
    <n v="8"/>
  </r>
  <r>
    <s v="Troy"/>
    <s v="Deckow"/>
    <n v="237"/>
    <s v=" "/>
    <x v="9"/>
    <x v="0"/>
    <x v="9"/>
    <s v="Hospital - inpatient"/>
    <x v="0"/>
    <n v="2017"/>
    <s v=" "/>
    <s v="N"/>
    <s v=" "/>
    <s v="K922"/>
    <n v="111"/>
    <s v="   "/>
    <n v="8"/>
  </r>
  <r>
    <s v="Anglea"/>
    <s v="Rempel"/>
    <n v="238"/>
    <s v=" "/>
    <x v="9"/>
    <x v="1"/>
    <x v="9"/>
    <s v="Hospital - DOA"/>
    <x v="0"/>
    <n v="2017"/>
    <s v=" "/>
    <s v="N"/>
    <s v=" "/>
    <s v="I469"/>
    <n v="68"/>
    <s v="   "/>
    <n v="8"/>
  </r>
  <r>
    <s v="Rocky"/>
    <s v="Boyer"/>
    <n v="239"/>
    <s v=" "/>
    <x v="9"/>
    <x v="0"/>
    <x v="12"/>
    <s v="Hospital - inpatient"/>
    <x v="0"/>
    <n v="2017"/>
    <s v=" "/>
    <s v="N"/>
    <s v=" "/>
    <s v="I619"/>
    <n v="70"/>
    <s v="   "/>
    <n v="8"/>
  </r>
  <r>
    <s v="Kenny"/>
    <s v="Larkin"/>
    <n v="240"/>
    <s v=" "/>
    <x v="9"/>
    <x v="1"/>
    <x v="6"/>
    <s v="Hospital - outpatient"/>
    <x v="0"/>
    <n v="2017"/>
    <s v=" "/>
    <s v="N"/>
    <s v=" "/>
    <s v="C221"/>
    <n v="24"/>
    <s v="   "/>
    <n v="8"/>
  </r>
  <r>
    <s v="Edmund"/>
    <s v="Klein"/>
    <n v="241"/>
    <s v=" "/>
    <x v="9"/>
    <x v="1"/>
    <x v="15"/>
    <s v="Hospital - DOA"/>
    <x v="0"/>
    <n v="2017"/>
    <s v=" "/>
    <s v="N"/>
    <s v=" "/>
    <s v="K746"/>
    <n v="95"/>
    <s v="   "/>
    <n v="8"/>
  </r>
  <r>
    <s v="Teri"/>
    <s v="Wyman"/>
    <n v="242"/>
    <s v=" "/>
    <x v="9"/>
    <x v="1"/>
    <x v="13"/>
    <s v="Hospital - DOA"/>
    <x v="0"/>
    <n v="2017"/>
    <s v=" "/>
    <s v="N"/>
    <s v=" "/>
    <s v="I219"/>
    <n v="59"/>
    <s v="   "/>
    <n v="8"/>
  </r>
  <r>
    <s v="Franklin"/>
    <s v="Zieme"/>
    <n v="243"/>
    <s v=" "/>
    <x v="9"/>
    <x v="0"/>
    <x v="13"/>
    <s v="Hospital - DOA"/>
    <x v="0"/>
    <n v="2017"/>
    <s v=" "/>
    <s v="N"/>
    <s v=" "/>
    <s v="Q913"/>
    <n v="109"/>
    <s v="   "/>
    <n v="8"/>
  </r>
  <r>
    <s v="Nakita"/>
    <s v="Spinka"/>
    <n v="244"/>
    <s v=" "/>
    <x v="9"/>
    <x v="1"/>
    <x v="12"/>
    <s v="Hospital - DOA"/>
    <x v="0"/>
    <n v="2017"/>
    <s v=" "/>
    <s v="N"/>
    <s v=" "/>
    <s v="N185"/>
    <n v="100"/>
    <s v="   "/>
    <n v="8"/>
  </r>
  <r>
    <s v="Austin"/>
    <s v="Kassulke"/>
    <n v="245"/>
    <s v=" "/>
    <x v="9"/>
    <x v="1"/>
    <x v="9"/>
    <s v="Hospital - DOA"/>
    <x v="0"/>
    <n v="2017"/>
    <s v=" "/>
    <s v="N"/>
    <s v=" "/>
    <s v="R99 "/>
    <n v="110"/>
    <s v="   "/>
    <n v="8"/>
  </r>
  <r>
    <s v="Ernie"/>
    <s v="Bogisich"/>
    <n v="246"/>
    <s v=" "/>
    <x v="9"/>
    <x v="1"/>
    <x v="4"/>
    <s v="Hospital - DOA"/>
    <x v="0"/>
    <n v="2017"/>
    <s v=" "/>
    <s v="Y"/>
    <s v=" "/>
    <s v="I219"/>
    <n v="59"/>
    <s v="   "/>
    <n v="8"/>
  </r>
  <r>
    <s v="Willetta"/>
    <s v="McLaughlin"/>
    <n v="247"/>
    <s v=" "/>
    <x v="9"/>
    <x v="0"/>
    <x v="15"/>
    <s v="Hospital - inpatient"/>
    <x v="0"/>
    <n v="2017"/>
    <s v=" "/>
    <s v="N"/>
    <s v=" "/>
    <s v="I619"/>
    <n v="70"/>
    <s v="   "/>
    <n v="8"/>
  </r>
  <r>
    <s v="Fermina"/>
    <s v="Bechtelar"/>
    <n v="248"/>
    <s v=" "/>
    <x v="9"/>
    <x v="1"/>
    <x v="1"/>
    <s v="Hospital - DOA"/>
    <x v="0"/>
    <n v="2017"/>
    <s v=" "/>
    <s v="N"/>
    <s v=" "/>
    <s v="I219"/>
    <n v="59"/>
    <s v="   "/>
    <n v="8"/>
  </r>
  <r>
    <s v="Edgardo"/>
    <s v="Kemmer"/>
    <n v="249"/>
    <s v=" "/>
    <x v="9"/>
    <x v="1"/>
    <x v="1"/>
    <s v="Hospital - inpatient"/>
    <x v="0"/>
    <n v="2017"/>
    <s v=" "/>
    <s v="N"/>
    <s v=" "/>
    <s v="E147"/>
    <n v="46"/>
    <s v="   "/>
    <n v="8"/>
  </r>
  <r>
    <s v="Marya"/>
    <s v="Lesch"/>
    <n v="250"/>
    <s v=" "/>
    <x v="9"/>
    <x v="1"/>
    <x v="10"/>
    <s v="Hospital - inpatient"/>
    <x v="0"/>
    <n v="2017"/>
    <s v=" "/>
    <s v="N"/>
    <s v=" "/>
    <s v="A419"/>
    <n v="10"/>
    <s v="   "/>
    <n v="8"/>
  </r>
  <r>
    <s v="Sallie"/>
    <s v="Dicki"/>
    <n v="251"/>
    <s v=" "/>
    <x v="9"/>
    <x v="1"/>
    <x v="5"/>
    <s v="Hospital - DOA"/>
    <x v="1"/>
    <n v="2017"/>
    <s v=" "/>
    <s v="Y"/>
    <n v="9"/>
    <s v="W74 "/>
    <n v="120"/>
    <s v="   "/>
    <n v="1"/>
  </r>
  <r>
    <s v="Arminda"/>
    <s v="Rice"/>
    <n v="252"/>
    <s v=" "/>
    <x v="9"/>
    <x v="1"/>
    <x v="10"/>
    <s v="Hospital - inpatient"/>
    <x v="0"/>
    <n v="2017"/>
    <s v=" "/>
    <s v="N"/>
    <s v=" "/>
    <s v="I64 "/>
    <n v="70"/>
    <s v="   "/>
    <n v="8"/>
  </r>
  <r>
    <s v="Martin"/>
    <s v="Abshire"/>
    <n v="253"/>
    <s v=" "/>
    <x v="9"/>
    <x v="0"/>
    <x v="9"/>
    <s v="Hospital - DOA"/>
    <x v="0"/>
    <n v="2017"/>
    <s v=" "/>
    <s v="N"/>
    <s v=" "/>
    <s v="D569"/>
    <n v="45"/>
    <s v="   "/>
    <n v="8"/>
  </r>
  <r>
    <s v="Vennie"/>
    <s v="Mraz"/>
    <n v="254"/>
    <s v=" "/>
    <x v="9"/>
    <x v="1"/>
    <x v="3"/>
    <s v="Hospital - inpatient"/>
    <x v="0"/>
    <n v="2017"/>
    <s v=" "/>
    <s v="N"/>
    <s v=" "/>
    <s v="K729"/>
    <n v="111"/>
    <s v="   "/>
    <n v="8"/>
  </r>
  <r>
    <s v="Burton"/>
    <s v="Spinka"/>
    <n v="255"/>
    <s v=" "/>
    <x v="10"/>
    <x v="0"/>
    <x v="9"/>
    <s v="Hospital - DOA"/>
    <x v="0"/>
    <n v="2017"/>
    <s v=" "/>
    <s v="N"/>
    <s v=" "/>
    <s v="E86 "/>
    <n v="111"/>
    <s v="   "/>
    <n v="8"/>
  </r>
  <r>
    <s v="Jone"/>
    <s v="Little"/>
    <n v="256"/>
    <s v=" "/>
    <x v="10"/>
    <x v="0"/>
    <x v="12"/>
    <s v="Hospital - inpatient"/>
    <x v="0"/>
    <n v="2017"/>
    <s v=" "/>
    <s v="N"/>
    <s v=" "/>
    <s v="N19 "/>
    <n v="100"/>
    <s v="   "/>
    <n v="8"/>
  </r>
  <r>
    <s v="Tiffany"/>
    <s v="Brown"/>
    <n v="257"/>
    <s v=" "/>
    <x v="10"/>
    <x v="0"/>
    <x v="6"/>
    <s v="Hospital - inpatient"/>
    <x v="0"/>
    <n v="2017"/>
    <s v=" "/>
    <s v="N"/>
    <s v=" "/>
    <s v="I132"/>
    <n v="57"/>
    <s v="   "/>
    <n v="8"/>
  </r>
  <r>
    <s v="Darcy"/>
    <s v="Dickens"/>
    <n v="258"/>
    <s v=" "/>
    <x v="10"/>
    <x v="0"/>
    <x v="10"/>
    <s v="Hospital - inpatient"/>
    <x v="0"/>
    <n v="2017"/>
    <s v=" "/>
    <s v="N"/>
    <s v=" "/>
    <s v="K839"/>
    <n v="111"/>
    <s v="   "/>
    <n v="8"/>
  </r>
  <r>
    <s v="Angele"/>
    <s v="Okuneva"/>
    <n v="259"/>
    <s v=" "/>
    <x v="10"/>
    <x v="1"/>
    <x v="11"/>
    <s v="Hospital - inpatient"/>
    <x v="0"/>
    <n v="2017"/>
    <s v=" "/>
    <s v="N"/>
    <s v=" "/>
    <s v="K449"/>
    <n v="92"/>
    <s v="   "/>
    <n v="8"/>
  </r>
  <r>
    <s v="Christia"/>
    <s v="Yundt"/>
    <n v="260"/>
    <s v=" "/>
    <x v="10"/>
    <x v="1"/>
    <x v="13"/>
    <s v="Hospital - DOA"/>
    <x v="0"/>
    <n v="2017"/>
    <s v=" "/>
    <s v="N"/>
    <s v=" "/>
    <s v="C61 "/>
    <n v="33"/>
    <s v="   "/>
    <n v="8"/>
  </r>
  <r>
    <s v="Darrick"/>
    <s v="Beier"/>
    <n v="261"/>
    <s v=" "/>
    <x v="10"/>
    <x v="0"/>
    <x v="16"/>
    <s v="Hospital - inpatient"/>
    <x v="0"/>
    <n v="2017"/>
    <s v=" "/>
    <s v="N"/>
    <n v="9"/>
    <s v="I64 "/>
    <n v="70"/>
    <s v="   "/>
    <n v="8"/>
  </r>
  <r>
    <s v="Lorenza"/>
    <s v="Gislason"/>
    <n v="262"/>
    <s v=" "/>
    <x v="10"/>
    <x v="1"/>
    <x v="7"/>
    <s v="Hospital - inpatient"/>
    <x v="0"/>
    <n v="2017"/>
    <s v=" "/>
    <s v="N"/>
    <s v=" "/>
    <s v="I259"/>
    <n v="63"/>
    <s v="   "/>
    <n v="8"/>
  </r>
  <r>
    <s v="Lindsy"/>
    <s v="Kuhn"/>
    <n v="263"/>
    <s v=" "/>
    <x v="10"/>
    <x v="0"/>
    <x v="9"/>
    <s v="Hospital - DOA"/>
    <x v="0"/>
    <n v="2017"/>
    <s v=" "/>
    <s v="N"/>
    <s v=" "/>
    <s v="I120"/>
    <n v="69"/>
    <s v="   "/>
    <n v="8"/>
  </r>
  <r>
    <s v="Joesph"/>
    <s v="Durgan"/>
    <n v="264"/>
    <s v=" "/>
    <x v="10"/>
    <x v="0"/>
    <x v="4"/>
    <s v="Hospital - inpatient"/>
    <x v="0"/>
    <n v="2017"/>
    <s v=" "/>
    <s v="N"/>
    <s v=" "/>
    <s v="C221"/>
    <n v="24"/>
    <s v="   "/>
    <n v="8"/>
  </r>
  <r>
    <s v="Laurena"/>
    <s v="Trantow"/>
    <n v="265"/>
    <s v=" "/>
    <x v="10"/>
    <x v="0"/>
    <x v="10"/>
    <s v="Hospital - DOA"/>
    <x v="0"/>
    <n v="2017"/>
    <s v=" "/>
    <s v="Unknown"/>
    <n v="9"/>
    <s v="X599"/>
    <n v="123"/>
    <s v="   "/>
    <n v="8"/>
  </r>
  <r>
    <s v="Hyman"/>
    <s v="Gislason"/>
    <n v="266"/>
    <s v=" "/>
    <x v="10"/>
    <x v="0"/>
    <x v="20"/>
    <s v="Hospital - inpatient"/>
    <x v="0"/>
    <n v="2017"/>
    <s v=" "/>
    <s v="N"/>
    <s v=" "/>
    <s v="Q870"/>
    <n v="109"/>
    <n v="132"/>
    <n v="8"/>
  </r>
  <r>
    <s v="Lida"/>
    <s v="Lakin"/>
    <n v="267"/>
    <s v=" "/>
    <x v="10"/>
    <x v="1"/>
    <x v="3"/>
    <s v="Hospital - DOA"/>
    <x v="0"/>
    <n v="2017"/>
    <s v=" "/>
    <s v="N"/>
    <s v=" "/>
    <s v="I219"/>
    <n v="59"/>
    <s v="   "/>
    <n v="8"/>
  </r>
  <r>
    <s v="Benedict"/>
    <s v="Kunze"/>
    <n v="268"/>
    <s v=" "/>
    <x v="10"/>
    <x v="0"/>
    <x v="1"/>
    <s v="Hospital - DOA"/>
    <x v="0"/>
    <n v="2017"/>
    <s v=" "/>
    <s v="N"/>
    <s v=" "/>
    <s v="E149"/>
    <n v="46"/>
    <s v="   "/>
    <n v="8"/>
  </r>
  <r>
    <s v="Louie"/>
    <s v="Shanahan"/>
    <n v="269"/>
    <s v=" "/>
    <x v="10"/>
    <x v="1"/>
    <x v="6"/>
    <s v="Hospital - inpatient"/>
    <x v="0"/>
    <n v="2017"/>
    <s v=" "/>
    <s v="N"/>
    <s v=" "/>
    <s v="A419"/>
    <n v="10"/>
    <s v="   "/>
    <n v="8"/>
  </r>
  <r>
    <s v="Shakita"/>
    <s v="Bechtelar"/>
    <n v="270"/>
    <s v=" "/>
    <x v="10"/>
    <x v="0"/>
    <x v="10"/>
    <s v="Hospital - inpatient"/>
    <x v="0"/>
    <n v="2017"/>
    <s v=" "/>
    <s v="N"/>
    <s v=" "/>
    <s v="E149"/>
    <n v="46"/>
    <s v="   "/>
    <n v="8"/>
  </r>
  <r>
    <s v="Garnet"/>
    <s v="Gutmann"/>
    <n v="271"/>
    <s v=" "/>
    <x v="10"/>
    <x v="1"/>
    <x v="16"/>
    <s v="Hospital - inpatient"/>
    <x v="0"/>
    <n v="2017"/>
    <s v=" "/>
    <s v="N"/>
    <n v="9"/>
    <s v="J449"/>
    <n v="86"/>
    <s v="   "/>
    <n v="8"/>
  </r>
  <r>
    <s v="Donna"/>
    <s v="Beatty"/>
    <n v="272"/>
    <s v=" "/>
    <x v="10"/>
    <x v="1"/>
    <x v="5"/>
    <s v="Hospital - inpatient"/>
    <x v="0"/>
    <n v="2017"/>
    <s v=" "/>
    <s v="N"/>
    <s v=" "/>
    <s v="I64 "/>
    <n v="70"/>
    <s v="   "/>
    <n v="8"/>
  </r>
  <r>
    <s v="Dane"/>
    <s v="Hyatt"/>
    <n v="273"/>
    <s v=" "/>
    <x v="10"/>
    <x v="1"/>
    <x v="3"/>
    <s v="Hospital - DOA"/>
    <x v="0"/>
    <n v="2017"/>
    <s v=" "/>
    <s v="N"/>
    <s v=" "/>
    <s v="I110"/>
    <n v="56"/>
    <s v="   "/>
    <n v="8"/>
  </r>
  <r>
    <s v="Lakesha"/>
    <s v="Marks"/>
    <n v="274"/>
    <s v=" "/>
    <x v="10"/>
    <x v="1"/>
    <x v="19"/>
    <s v="Hospital - inpatient"/>
    <x v="0"/>
    <n v="2017"/>
    <s v=" "/>
    <s v="N"/>
    <s v=" "/>
    <s v="Q913"/>
    <n v="109"/>
    <n v="130"/>
    <n v="8"/>
  </r>
  <r>
    <s v="Darrell"/>
    <s v="Monahan"/>
    <n v="275"/>
    <s v=" "/>
    <x v="10"/>
    <x v="1"/>
    <x v="3"/>
    <s v="Hospital - inpatient"/>
    <x v="0"/>
    <n v="2017"/>
    <s v=" "/>
    <s v="N"/>
    <s v=" "/>
    <s v="I619"/>
    <n v="70"/>
    <s v="   "/>
    <n v="8"/>
  </r>
  <r>
    <s v="Allan"/>
    <s v="Morar"/>
    <n v="276"/>
    <s v=" "/>
    <x v="10"/>
    <x v="0"/>
    <x v="4"/>
    <s v="Hospital - inpatient"/>
    <x v="0"/>
    <n v="2017"/>
    <s v=" "/>
    <s v="N"/>
    <s v=" "/>
    <s v="I64 "/>
    <n v="70"/>
    <s v="   "/>
    <n v="8"/>
  </r>
  <r>
    <s v="Kylee"/>
    <s v="Wehner"/>
    <n v="277"/>
    <s v=" "/>
    <x v="10"/>
    <x v="0"/>
    <x v="13"/>
    <s v="Hospital - DOA"/>
    <x v="0"/>
    <n v="2017"/>
    <s v=" "/>
    <s v="N"/>
    <s v=" "/>
    <s v="R95 "/>
    <n v="110"/>
    <n v="135"/>
    <n v="8"/>
  </r>
  <r>
    <s v="Jack"/>
    <s v="Murphy"/>
    <n v="278"/>
    <s v=" "/>
    <x v="11"/>
    <x v="0"/>
    <x v="6"/>
    <s v="Hospital - inpatient"/>
    <x v="0"/>
    <n v="2017"/>
    <s v=" "/>
    <s v="N"/>
    <s v=" "/>
    <s v="I249"/>
    <n v="60"/>
    <s v="   "/>
    <n v="8"/>
  </r>
  <r>
    <s v="Grace"/>
    <s v="Stehr"/>
    <n v="279"/>
    <s v=" "/>
    <x v="11"/>
    <x v="0"/>
    <x v="7"/>
    <s v="Hospital - outpatient"/>
    <x v="0"/>
    <n v="2017"/>
    <s v=" "/>
    <s v="N"/>
    <s v=" "/>
    <s v="I219"/>
    <n v="59"/>
    <s v="   "/>
    <n v="8"/>
  </r>
  <r>
    <s v="Alfred"/>
    <s v="Kuphal"/>
    <n v="280"/>
    <s v=" "/>
    <x v="11"/>
    <x v="0"/>
    <x v="7"/>
    <s v="Hospital - DOA"/>
    <x v="0"/>
    <n v="2017"/>
    <s v=" "/>
    <s v="N"/>
    <s v=" "/>
    <s v="C189"/>
    <n v="23"/>
    <s v="   "/>
    <n v="8"/>
  </r>
  <r>
    <s v="Diego"/>
    <s v="Jaskolski"/>
    <n v="281"/>
    <s v=" "/>
    <x v="11"/>
    <x v="0"/>
    <x v="6"/>
    <s v="Hospital - DOA"/>
    <x v="0"/>
    <n v="2017"/>
    <s v=" "/>
    <s v="N"/>
    <s v=" "/>
    <s v="C160"/>
    <n v="22"/>
    <s v="   "/>
    <n v="8"/>
  </r>
  <r>
    <s v="Jazmine"/>
    <s v="Watsica"/>
    <n v="282"/>
    <s v=" "/>
    <x v="11"/>
    <x v="1"/>
    <x v="13"/>
    <s v="Hospital - inpatient"/>
    <x v="0"/>
    <n v="2017"/>
    <s v=" "/>
    <s v="N"/>
    <s v=" "/>
    <s v="C61 "/>
    <n v="33"/>
    <s v="   "/>
    <n v="8"/>
  </r>
  <r>
    <s v="Claud"/>
    <s v="Gutkowski"/>
    <n v="283"/>
    <s v=" "/>
    <x v="11"/>
    <x v="1"/>
    <x v="10"/>
    <s v="Hospital - inpatient"/>
    <x v="0"/>
    <n v="2017"/>
    <s v=" "/>
    <s v="N"/>
    <s v=" "/>
    <s v="I694"/>
    <n v="70"/>
    <s v="   "/>
    <n v="8"/>
  </r>
  <r>
    <s v="Moises"/>
    <s v="Cartwright"/>
    <n v="284"/>
    <s v=" "/>
    <x v="11"/>
    <x v="1"/>
    <x v="12"/>
    <s v="Hospital - outpatient"/>
    <x v="0"/>
    <n v="2017"/>
    <s v=" "/>
    <s v="N"/>
    <s v=" "/>
    <s v="I214"/>
    <n v="59"/>
    <s v="   "/>
    <n v="8"/>
  </r>
  <r>
    <s v="Ginny"/>
    <s v="Goyette"/>
    <n v="285"/>
    <s v=" "/>
    <x v="11"/>
    <x v="0"/>
    <x v="14"/>
    <s v="Hospital - inpatient"/>
    <x v="0"/>
    <n v="2017"/>
    <s v=" "/>
    <s v="N"/>
    <s v=" "/>
    <s v="I219"/>
    <n v="59"/>
    <s v="   "/>
    <n v="8"/>
  </r>
  <r>
    <s v="Joy"/>
    <s v="Mraz"/>
    <n v="286"/>
    <s v=" "/>
    <x v="11"/>
    <x v="0"/>
    <x v="7"/>
    <s v="Hospital - DOA"/>
    <x v="0"/>
    <n v="2017"/>
    <s v=" "/>
    <s v="N"/>
    <s v=" "/>
    <s v="I48 "/>
    <n v="68"/>
    <s v="   "/>
    <n v="8"/>
  </r>
  <r>
    <s v="Bonny"/>
    <s v="Goodwin"/>
    <n v="287"/>
    <s v=" "/>
    <x v="11"/>
    <x v="0"/>
    <x v="19"/>
    <s v="Hospital - inpatient"/>
    <x v="0"/>
    <n v="2017"/>
    <s v=" "/>
    <s v="N"/>
    <s v=" "/>
    <s v="P240"/>
    <n v="108"/>
    <n v="99"/>
    <n v="8"/>
  </r>
  <r>
    <s v="Leo"/>
    <s v="Sipes"/>
    <n v="288"/>
    <s v=" "/>
    <x v="11"/>
    <x v="1"/>
    <x v="6"/>
    <s v="Hospital - inpatient"/>
    <x v="0"/>
    <n v="2017"/>
    <s v=" "/>
    <s v="N"/>
    <s v=" "/>
    <s v="I219"/>
    <n v="59"/>
    <s v="   "/>
    <n v="8"/>
  </r>
  <r>
    <s v="Ellis"/>
    <s v="Dach"/>
    <n v="289"/>
    <s v=" "/>
    <x v="11"/>
    <x v="1"/>
    <x v="12"/>
    <s v="Hospital - inpatient"/>
    <x v="0"/>
    <n v="2017"/>
    <s v=" "/>
    <s v="N"/>
    <s v=" "/>
    <s v="B169"/>
    <n v="15"/>
    <s v="   "/>
    <n v="8"/>
  </r>
  <r>
    <s v="Leesa"/>
    <s v="Olson"/>
    <n v="290"/>
    <s v=" "/>
    <x v="11"/>
    <x v="0"/>
    <x v="16"/>
    <s v="Hospital - inpatient"/>
    <x v="0"/>
    <n v="2017"/>
    <s v=" "/>
    <s v="N"/>
    <s v=" "/>
    <s v="E112"/>
    <n v="46"/>
    <s v="   "/>
    <n v="8"/>
  </r>
  <r>
    <s v="Terence"/>
    <s v="Gusikowski"/>
    <n v="291"/>
    <s v=" "/>
    <x v="11"/>
    <x v="1"/>
    <x v="5"/>
    <s v="Hospital - DOA"/>
    <x v="0"/>
    <n v="2017"/>
    <s v=" "/>
    <s v="N"/>
    <s v=" "/>
    <s v="E142"/>
    <n v="46"/>
    <s v="   "/>
    <n v="8"/>
  </r>
  <r>
    <s v="Deann"/>
    <s v="Lemke"/>
    <n v="292"/>
    <s v=" "/>
    <x v="11"/>
    <x v="0"/>
    <x v="9"/>
    <s v="Hospital - inpatient"/>
    <x v="0"/>
    <n v="2017"/>
    <s v=" "/>
    <s v="N"/>
    <s v=" "/>
    <s v="A419"/>
    <n v="10"/>
    <s v="   "/>
    <n v="8"/>
  </r>
  <r>
    <s v="Grayce"/>
    <s v="Kling"/>
    <n v="293"/>
    <s v=" "/>
    <x v="11"/>
    <x v="1"/>
    <x v="20"/>
    <s v="Hospital - DOA"/>
    <x v="0"/>
    <n v="2017"/>
    <s v=" "/>
    <s v="N"/>
    <n v="9"/>
    <s v="W80 "/>
    <n v="123"/>
    <n v="148"/>
    <n v="8"/>
  </r>
  <r>
    <s v="Christian"/>
    <s v="Satterfield"/>
    <n v="294"/>
    <s v=" "/>
    <x v="11"/>
    <x v="0"/>
    <x v="19"/>
    <s v="Hospital - inpatient"/>
    <x v="0"/>
    <n v="2017"/>
    <s v=" "/>
    <s v="N"/>
    <s v=" "/>
    <s v="Q913"/>
    <n v="109"/>
    <n v="130"/>
    <n v="8"/>
  </r>
  <r>
    <s v="Grover"/>
    <s v="Batz"/>
    <n v="295"/>
    <s v=" "/>
    <x v="11"/>
    <x v="1"/>
    <x v="5"/>
    <s v="Hospital - inpatient"/>
    <x v="0"/>
    <n v="2017"/>
    <s v=" "/>
    <s v="N"/>
    <s v=" "/>
    <s v="J459"/>
    <n v="85"/>
    <s v="   "/>
    <n v="8"/>
  </r>
  <r>
    <s v="Hyman"/>
    <s v="Heathcote"/>
    <n v="296"/>
    <s v=" "/>
    <x v="11"/>
    <x v="0"/>
    <x v="5"/>
    <s v="Hospital - inpatient"/>
    <x v="0"/>
    <n v="2017"/>
    <s v=" "/>
    <s v="N"/>
    <s v=" "/>
    <s v="I517"/>
    <n v="68"/>
    <s v="   "/>
    <n v="8"/>
  </r>
  <r>
    <s v="Esteban"/>
    <s v="Funk"/>
    <n v="297"/>
    <s v=" "/>
    <x v="11"/>
    <x v="1"/>
    <x v="6"/>
    <s v="Hospital - DOA"/>
    <x v="0"/>
    <n v="2017"/>
    <s v=" "/>
    <s v="N"/>
    <s v=" "/>
    <s v="C61 "/>
    <n v="33"/>
    <s v="   "/>
    <n v="8"/>
  </r>
  <r>
    <s v="Monte"/>
    <s v="Runolfsdottir"/>
    <n v="298"/>
    <s v=" "/>
    <x v="11"/>
    <x v="1"/>
    <x v="1"/>
    <s v="Hospital - inpatient"/>
    <x v="0"/>
    <n v="2017"/>
    <s v=" "/>
    <s v="N"/>
    <s v=" "/>
    <s v="C80 "/>
    <n v="43"/>
    <s v="   "/>
    <n v="8"/>
  </r>
  <r>
    <s v="Timmy"/>
    <s v="Fritsch"/>
    <n v="299"/>
    <s v=" "/>
    <x v="11"/>
    <x v="1"/>
    <x v="7"/>
    <s v="Hospital - outpatient"/>
    <x v="1"/>
    <n v="2017"/>
    <s v=" "/>
    <s v="N"/>
    <s v=" "/>
    <s v="C61 "/>
    <n v="33"/>
    <s v="   "/>
    <n v="1"/>
  </r>
  <r>
    <s v="Efrain"/>
    <s v="Kris"/>
    <n v="300"/>
    <s v=" "/>
    <x v="11"/>
    <x v="1"/>
    <x v="17"/>
    <s v="Hospital - DOA"/>
    <x v="0"/>
    <n v="2017"/>
    <s v=" "/>
    <s v="N"/>
    <s v=" "/>
    <s v="I219"/>
    <n v="59"/>
    <s v="   "/>
    <n v="8"/>
  </r>
  <r>
    <s v="Ambrose"/>
    <s v="Bahringer"/>
    <n v="301"/>
    <s v=" "/>
    <x v="11"/>
    <x v="1"/>
    <x v="1"/>
    <s v="Hospital - inpatient"/>
    <x v="0"/>
    <n v="2017"/>
    <s v=" "/>
    <s v="N"/>
    <s v=" "/>
    <s v="C927"/>
    <n v="40"/>
    <s v="   "/>
    <n v="8"/>
  </r>
  <r>
    <s v="Domenica"/>
    <s v="Schultz"/>
    <n v="302"/>
    <s v=" "/>
    <x v="11"/>
    <x v="1"/>
    <x v="6"/>
    <s v="Hospital - inpatient"/>
    <x v="0"/>
    <n v="2017"/>
    <s v=" "/>
    <s v="N"/>
    <s v=" "/>
    <s v="A91 "/>
    <n v="18"/>
    <s v="   "/>
    <n v="8"/>
  </r>
  <r>
    <s v="Jeromy"/>
    <s v="Mitchell"/>
    <n v="303"/>
    <s v=" "/>
    <x v="11"/>
    <x v="1"/>
    <x v="10"/>
    <s v="Hospital - DOA"/>
    <x v="0"/>
    <n v="2017"/>
    <s v=" "/>
    <s v="N"/>
    <s v=" "/>
    <s v="K579"/>
    <n v="111"/>
    <s v="   "/>
    <n v="8"/>
  </r>
  <r>
    <s v="Long"/>
    <s v="Lesch"/>
    <n v="304"/>
    <s v=" "/>
    <x v="11"/>
    <x v="0"/>
    <x v="1"/>
    <s v="Hospital - DOA"/>
    <x v="0"/>
    <n v="2017"/>
    <s v=" "/>
    <s v="N"/>
    <s v=" "/>
    <s v="E149"/>
    <n v="46"/>
    <s v="   "/>
    <n v="8"/>
  </r>
  <r>
    <s v="Gil"/>
    <s v="Koepp"/>
    <n v="305"/>
    <s v=" "/>
    <x v="11"/>
    <x v="1"/>
    <x v="9"/>
    <s v="Hospital - inpatient"/>
    <x v="0"/>
    <n v="2017"/>
    <s v=" "/>
    <s v="N"/>
    <s v=" "/>
    <s v="E142"/>
    <n v="46"/>
    <s v="   "/>
    <n v="8"/>
  </r>
  <r>
    <s v="Jacqulyn"/>
    <s v="Willms"/>
    <n v="306"/>
    <s v=" "/>
    <x v="11"/>
    <x v="0"/>
    <x v="13"/>
    <s v="Hospital - inpatient"/>
    <x v="0"/>
    <n v="2017"/>
    <s v=" "/>
    <s v="N"/>
    <s v=" "/>
    <s v="E112"/>
    <n v="46"/>
    <s v="   "/>
    <n v="8"/>
  </r>
  <r>
    <s v="Bryant"/>
    <s v="Leffler"/>
    <n v="307"/>
    <s v=" "/>
    <x v="11"/>
    <x v="1"/>
    <x v="6"/>
    <s v="Hospital - DOA"/>
    <x v="0"/>
    <n v="2017"/>
    <s v=" "/>
    <s v="N"/>
    <s v=" "/>
    <s v="I219"/>
    <n v="59"/>
    <s v="   "/>
    <n v="8"/>
  </r>
  <r>
    <s v="Zetta"/>
    <s v="Boehm"/>
    <n v="308"/>
    <s v="high school graduate"/>
    <x v="0"/>
    <x v="1"/>
    <x v="6"/>
    <s v="Hospital - inpatient"/>
    <x v="0"/>
    <n v="2017"/>
    <s v=" "/>
    <s v="N"/>
    <s v=" "/>
    <s v="C349"/>
    <n v="27"/>
    <s v="   "/>
    <n v="58"/>
  </r>
  <r>
    <s v="Mervin"/>
    <s v="Schneider"/>
    <n v="309"/>
    <s v="Unknown - 12th grade, no diploma"/>
    <x v="0"/>
    <x v="1"/>
    <x v="12"/>
    <s v="Hospital - inpatient"/>
    <x v="0"/>
    <n v="2017"/>
    <s v="Natural"/>
    <s v="N"/>
    <s v=" "/>
    <s v="K746"/>
    <n v="95"/>
    <s v="   "/>
    <n v="58"/>
  </r>
  <r>
    <s v="Terina"/>
    <s v="Hilll"/>
    <n v="310"/>
    <s v="Doctorate or professional degreeth grade or less"/>
    <x v="0"/>
    <x v="1"/>
    <x v="14"/>
    <s v="Home"/>
    <x v="0"/>
    <n v="2017"/>
    <s v="Natural"/>
    <s v="Unknown"/>
    <s v=" "/>
    <s v="F03 "/>
    <n v="111"/>
    <s v="   "/>
    <n v="58"/>
  </r>
  <r>
    <s v="Lester"/>
    <s v="Schmeler"/>
    <n v="311"/>
    <s v="high school graduate"/>
    <x v="0"/>
    <x v="1"/>
    <x v="1"/>
    <s v="Hospital - inpatient"/>
    <x v="0"/>
    <n v="2017"/>
    <s v="Natural"/>
    <s v="N"/>
    <s v=" "/>
    <s v="I38 "/>
    <n v="68"/>
    <s v="   "/>
    <n v="8"/>
  </r>
  <r>
    <s v="Lindsey"/>
    <s v="Kohler"/>
    <n v="312"/>
    <s v="high school graduate"/>
    <x v="0"/>
    <x v="1"/>
    <x v="14"/>
    <s v="Hospital - inpatient"/>
    <x v="0"/>
    <n v="2017"/>
    <s v="Natural"/>
    <s v="N"/>
    <s v=" "/>
    <s v="A419"/>
    <n v="10"/>
    <s v="   "/>
    <n v="4"/>
  </r>
  <r>
    <s v="Talitha"/>
    <s v="Kassulke"/>
    <n v="313"/>
    <s v="Unknown - 12th grade, no diploma"/>
    <x v="0"/>
    <x v="1"/>
    <x v="11"/>
    <s v="Hospital - DOA"/>
    <x v="0"/>
    <n v="2017"/>
    <s v="Homicide"/>
    <s v="Y"/>
    <n v="8"/>
    <s v="X99 "/>
    <n v="129"/>
    <s v="   "/>
    <n v="8"/>
  </r>
  <r>
    <s v="Eusebia"/>
    <s v="Turner"/>
    <n v="314"/>
    <s v="Doctorate or professional degreeth grade or less"/>
    <x v="0"/>
    <x v="1"/>
    <x v="7"/>
    <s v="Hospital - inpatient"/>
    <x v="0"/>
    <n v="2017"/>
    <s v="Natural"/>
    <s v="N"/>
    <s v=" "/>
    <s v="A419"/>
    <n v="10"/>
    <s v="   "/>
    <n v="58"/>
  </r>
  <r>
    <s v="Mellie"/>
    <s v="Rowe"/>
    <n v="315"/>
    <s v="high school graduate"/>
    <x v="0"/>
    <x v="1"/>
    <x v="12"/>
    <s v="Hospital - DOA"/>
    <x v="0"/>
    <n v="2017"/>
    <s v="Natural"/>
    <s v="N"/>
    <s v=" "/>
    <s v="I119"/>
    <n v="56"/>
    <s v="   "/>
    <n v="58"/>
  </r>
  <r>
    <s v="Krystina"/>
    <s v="Dach"/>
    <n v="316"/>
    <s v="Doctorate or professional degreeth grade or less"/>
    <x v="0"/>
    <x v="0"/>
    <x v="16"/>
    <s v="Hospital - outpatient"/>
    <x v="0"/>
    <n v="2017"/>
    <s v="Natural"/>
    <s v="N"/>
    <s v=" "/>
    <s v="I250"/>
    <n v="62"/>
    <s v="   "/>
    <n v="58"/>
  </r>
  <r>
    <s v="Mavis"/>
    <s v="Hartmann"/>
    <n v="317"/>
    <s v="Doctorate or professional degreeth grade or less"/>
    <x v="0"/>
    <x v="0"/>
    <x v="16"/>
    <s v="Home"/>
    <x v="0"/>
    <n v="2017"/>
    <s v="Natural"/>
    <s v="Unknown"/>
    <s v=" "/>
    <s v="F03 "/>
    <n v="111"/>
    <s v="   "/>
    <n v="58"/>
  </r>
  <r>
    <s v="Janetta"/>
    <s v="Cummings"/>
    <n v="318"/>
    <s v="high school graduate"/>
    <x v="0"/>
    <x v="1"/>
    <x v="5"/>
    <s v="Hospital - inpatient"/>
    <x v="0"/>
    <n v="2017"/>
    <s v="Natural"/>
    <s v="N"/>
    <s v=" "/>
    <s v="C189"/>
    <n v="23"/>
    <s v="   "/>
    <n v="58"/>
  </r>
  <r>
    <s v="Candy"/>
    <s v="Torphy"/>
    <n v="319"/>
    <s v="Bachelor’s degree"/>
    <x v="0"/>
    <x v="1"/>
    <x v="10"/>
    <s v="Hospital - inpatient"/>
    <x v="0"/>
    <n v="2017"/>
    <s v="Natural"/>
    <s v="N"/>
    <s v=" "/>
    <s v="I219"/>
    <n v="59"/>
    <s v="   "/>
    <n v="58"/>
  </r>
  <r>
    <s v="Lan"/>
    <s v="Moen"/>
    <n v="320"/>
    <s v="Unknown - 12th grade, no diploma"/>
    <x v="0"/>
    <x v="0"/>
    <x v="18"/>
    <s v="Hospital - DOA"/>
    <x v="0"/>
    <n v="2017"/>
    <s v="Natural"/>
    <s v="N"/>
    <s v=" "/>
    <s v="I099"/>
    <n v="55"/>
    <s v="   "/>
    <n v="8"/>
  </r>
  <r>
    <s v="Derek"/>
    <s v="Upton"/>
    <n v="321"/>
    <s v="Unknown - 12th grade, no diploma"/>
    <x v="0"/>
    <x v="0"/>
    <x v="6"/>
    <s v="Hospital - inpatient"/>
    <x v="0"/>
    <n v="2017"/>
    <s v=" "/>
    <s v="N"/>
    <s v=" "/>
    <s v="C259"/>
    <n v="25"/>
    <s v="   "/>
    <n v="58"/>
  </r>
  <r>
    <s v="Rob"/>
    <s v="Jacobson"/>
    <n v="322"/>
    <s v="Doctorate or professional degreeth grade or less"/>
    <x v="0"/>
    <x v="0"/>
    <x v="19"/>
    <s v="Hospital - inpatient"/>
    <x v="0"/>
    <n v="2017"/>
    <s v=" "/>
    <s v="N"/>
    <s v=" "/>
    <s v="P280"/>
    <n v="108"/>
    <n v="103"/>
    <n v="58"/>
  </r>
  <r>
    <s v="Malik"/>
    <s v="Corwin"/>
    <n v="323"/>
    <s v="Doctorate or professional degreeth grade or less"/>
    <x v="0"/>
    <x v="0"/>
    <x v="10"/>
    <s v="Hospital - DOA"/>
    <x v="0"/>
    <n v="2017"/>
    <s v="Natural"/>
    <s v="N"/>
    <s v=" "/>
    <s v="J449"/>
    <n v="86"/>
    <s v="   "/>
    <n v="7"/>
  </r>
  <r>
    <s v="Monty"/>
    <s v="Schiller"/>
    <n v="324"/>
    <s v="Bachelor’s degree"/>
    <x v="0"/>
    <x v="1"/>
    <x v="6"/>
    <s v="Hospital - inpatient"/>
    <x v="1"/>
    <n v="2017"/>
    <s v="Natural"/>
    <s v="N"/>
    <s v=" "/>
    <s v="K561"/>
    <n v="111"/>
    <s v="   "/>
    <n v="1"/>
  </r>
  <r>
    <s v="Torie"/>
    <s v="Terry"/>
    <n v="325"/>
    <s v="some college credit, but no degree"/>
    <x v="0"/>
    <x v="0"/>
    <x v="12"/>
    <s v="Hospital - outpatient"/>
    <x v="0"/>
    <n v="2017"/>
    <s v="Natural"/>
    <s v="N"/>
    <s v=" "/>
    <s v="I119"/>
    <n v="56"/>
    <s v="   "/>
    <n v="8"/>
  </r>
  <r>
    <s v="Derick"/>
    <s v="Kilback"/>
    <n v="326"/>
    <s v="some college credit, but no degree"/>
    <x v="0"/>
    <x v="1"/>
    <x v="5"/>
    <s v="Hospital - inpatient"/>
    <x v="1"/>
    <n v="2017"/>
    <s v="Natural"/>
    <s v="N"/>
    <s v=" "/>
    <s v="C189"/>
    <n v="23"/>
    <s v="   "/>
    <n v="1"/>
  </r>
  <r>
    <s v="Leif"/>
    <s v="Durgan"/>
    <n v="327"/>
    <s v="Doctorate or professional degreeth grade or less"/>
    <x v="0"/>
    <x v="1"/>
    <x v="1"/>
    <s v="Hospital - inpatient"/>
    <x v="0"/>
    <n v="2017"/>
    <s v="Natural"/>
    <s v="N"/>
    <s v=" "/>
    <s v="C349"/>
    <n v="27"/>
    <s v="   "/>
    <n v="8"/>
  </r>
  <r>
    <s v="Laine"/>
    <s v="Spencer"/>
    <n v="328"/>
    <s v="some college credit, but no degree"/>
    <x v="0"/>
    <x v="1"/>
    <x v="6"/>
    <s v="Hospital - DOA"/>
    <x v="0"/>
    <n v="2017"/>
    <s v="Natural"/>
    <s v="N"/>
    <s v=" "/>
    <s v="I250"/>
    <n v="62"/>
    <s v="   "/>
    <n v="7"/>
  </r>
  <r>
    <s v="Allie"/>
    <s v="Ebert"/>
    <n v="329"/>
    <s v="Associate degree"/>
    <x v="0"/>
    <x v="0"/>
    <x v="1"/>
    <s v="Hospital - inpatient"/>
    <x v="0"/>
    <n v="2017"/>
    <s v="Natural"/>
    <s v="N"/>
    <s v=" "/>
    <s v="A419"/>
    <n v="10"/>
    <s v="   "/>
    <n v="58"/>
  </r>
  <r>
    <s v="Anthony"/>
    <s v="Weissnat"/>
    <n v="330"/>
    <s v="high school graduate"/>
    <x v="0"/>
    <x v="0"/>
    <x v="13"/>
    <s v="Hospital - inpatient"/>
    <x v="0"/>
    <n v="2017"/>
    <s v="Natural"/>
    <s v="N"/>
    <s v=" "/>
    <s v="C419"/>
    <n v="43"/>
    <s v="   "/>
    <n v="58"/>
  </r>
  <r>
    <s v="Ouida"/>
    <s v="Durgan"/>
    <n v="331"/>
    <s v="high school graduate"/>
    <x v="0"/>
    <x v="0"/>
    <x v="10"/>
    <s v="Hospital - DOA"/>
    <x v="0"/>
    <n v="2017"/>
    <s v="Natural"/>
    <s v="N"/>
    <s v=" "/>
    <s v="I250"/>
    <n v="62"/>
    <s v="   "/>
    <n v="58"/>
  </r>
  <r>
    <s v="Sarina"/>
    <s v="King"/>
    <n v="332"/>
    <s v="some college credit, but no degree"/>
    <x v="0"/>
    <x v="1"/>
    <x v="10"/>
    <s v="Hospital - inpatient"/>
    <x v="0"/>
    <n v="2017"/>
    <s v="Natural"/>
    <s v="N"/>
    <s v=" "/>
    <s v="C189"/>
    <n v="23"/>
    <s v="   "/>
    <n v="58"/>
  </r>
  <r>
    <s v="Ward"/>
    <s v="Hand"/>
    <n v="333"/>
    <s v="high school graduate"/>
    <x v="0"/>
    <x v="1"/>
    <x v="6"/>
    <s v="Hospital - inpatient"/>
    <x v="0"/>
    <n v="2017"/>
    <s v=" "/>
    <s v="N"/>
    <s v=" "/>
    <s v="J439"/>
    <n v="84"/>
    <s v="   "/>
    <n v="58"/>
  </r>
  <r>
    <s v="Pattie"/>
    <s v="Yundt"/>
    <n v="334"/>
    <s v="Unknown - 12th grade, no diploma"/>
    <x v="0"/>
    <x v="1"/>
    <x v="13"/>
    <s v="Hospital - inpatient"/>
    <x v="0"/>
    <n v="2017"/>
    <s v=" "/>
    <s v="N"/>
    <s v=" "/>
    <s v="I214"/>
    <n v="59"/>
    <s v="   "/>
    <n v="58"/>
  </r>
  <r>
    <s v="Neville"/>
    <s v="Christiansen"/>
    <n v="335"/>
    <s v="Doctorate or professional degreeth grade or less"/>
    <x v="0"/>
    <x v="0"/>
    <x v="9"/>
    <s v="Hospital - inpatient"/>
    <x v="0"/>
    <n v="2017"/>
    <s v=" "/>
    <s v="N"/>
    <s v=" "/>
    <s v="I64 "/>
    <n v="70"/>
    <s v="   "/>
    <n v="58"/>
  </r>
  <r>
    <s v="Vivian"/>
    <s v="Wisoky"/>
    <n v="336"/>
    <s v="Doctorate or professional degreeth grade or less"/>
    <x v="0"/>
    <x v="1"/>
    <x v="13"/>
    <s v="Hospital - outpatient"/>
    <x v="0"/>
    <n v="2017"/>
    <s v="Natural"/>
    <s v="N"/>
    <s v=" "/>
    <s v="I250"/>
    <n v="62"/>
    <s v="   "/>
    <n v="58"/>
  </r>
  <r>
    <s v="Denis"/>
    <s v="Ratke"/>
    <n v="337"/>
    <s v="high school graduate"/>
    <x v="0"/>
    <x v="1"/>
    <x v="12"/>
    <s v="Hospital - DOA"/>
    <x v="0"/>
    <n v="2017"/>
    <s v="Natural"/>
    <s v="N"/>
    <s v=" "/>
    <s v="I251"/>
    <n v="63"/>
    <s v="   "/>
    <n v="7"/>
  </r>
  <r>
    <s v="Merrill"/>
    <s v="Moore"/>
    <n v="338"/>
    <s v="Associate degree"/>
    <x v="0"/>
    <x v="1"/>
    <x v="6"/>
    <s v="Home"/>
    <x v="0"/>
    <n v="2017"/>
    <s v="Natural"/>
    <s v="Unknown"/>
    <s v=" "/>
    <s v="C61 "/>
    <n v="33"/>
    <s v="   "/>
    <n v="58"/>
  </r>
  <r>
    <s v="Marx"/>
    <s v="Hane"/>
    <n v="339"/>
    <s v="high school graduate"/>
    <x v="0"/>
    <x v="0"/>
    <x v="9"/>
    <s v="Home"/>
    <x v="0"/>
    <n v="2017"/>
    <s v="Natural"/>
    <s v="N"/>
    <s v=" "/>
    <s v="C349"/>
    <n v="27"/>
    <s v="   "/>
    <n v="7"/>
  </r>
  <r>
    <s v="Kenny"/>
    <s v="Langosh"/>
    <n v="340"/>
    <s v="Doctorate or professional degree"/>
    <x v="0"/>
    <x v="1"/>
    <x v="14"/>
    <s v="Home"/>
    <x v="1"/>
    <n v="2017"/>
    <s v="Natural"/>
    <s v="N"/>
    <s v=" "/>
    <s v="I250"/>
    <n v="62"/>
    <s v="   "/>
    <n v="1"/>
  </r>
  <r>
    <s v="Ila"/>
    <s v="Hartmann"/>
    <n v="341"/>
    <s v="Unknown - 12th grade, no diploma"/>
    <x v="0"/>
    <x v="1"/>
    <x v="12"/>
    <s v="Hospital - inpatient"/>
    <x v="0"/>
    <n v="2017"/>
    <s v="Natural"/>
    <s v="N"/>
    <s v=" "/>
    <s v="I629"/>
    <n v="70"/>
    <s v="   "/>
    <n v="58"/>
  </r>
  <r>
    <s v="Sharee"/>
    <s v="Wisoky"/>
    <n v="342"/>
    <s v="high school graduate"/>
    <x v="0"/>
    <x v="1"/>
    <x v="13"/>
    <s v="Hospital - DOA"/>
    <x v="1"/>
    <n v="2017"/>
    <s v="Natural"/>
    <s v="N"/>
    <s v=" "/>
    <s v="C140"/>
    <n v="20"/>
    <s v="   "/>
    <n v="1"/>
  </r>
  <r>
    <s v="Brooks"/>
    <s v="Lynch"/>
    <n v="343"/>
    <s v="high school graduate"/>
    <x v="0"/>
    <x v="0"/>
    <x v="23"/>
    <s v="Hospital - outpatient"/>
    <x v="0"/>
    <n v="2017"/>
    <s v="Natural"/>
    <s v="N"/>
    <s v=" "/>
    <s v="I250"/>
    <n v="62"/>
    <s v="   "/>
    <n v="8"/>
  </r>
  <r>
    <s v="Rosendo"/>
    <s v="Kub"/>
    <n v="344"/>
    <s v="high school graduate"/>
    <x v="0"/>
    <x v="1"/>
    <x v="10"/>
    <s v="Hospital - inpatient"/>
    <x v="0"/>
    <n v="2017"/>
    <s v="Natural"/>
    <s v="Unknown"/>
    <s v=" "/>
    <s v="R579"/>
    <n v="110"/>
    <s v="   "/>
    <n v="58"/>
  </r>
  <r>
    <s v="Veronika"/>
    <s v="Ratke"/>
    <n v="345"/>
    <s v="high school graduate"/>
    <x v="0"/>
    <x v="1"/>
    <x v="12"/>
    <s v="Hospital - inpatient"/>
    <x v="0"/>
    <n v="2017"/>
    <s v="Homicide"/>
    <s v="Y"/>
    <n v="5"/>
    <s v="Y08 "/>
    <n v="129"/>
    <s v="   "/>
    <n v="5"/>
  </r>
  <r>
    <s v="Florinda"/>
    <s v="Dicki"/>
    <n v="346"/>
    <s v="Doctorate or professional degreeth grade or less"/>
    <x v="0"/>
    <x v="1"/>
    <x v="19"/>
    <s v="Hospital - inpatient"/>
    <x v="0"/>
    <n v="2017"/>
    <s v="Natural"/>
    <s v="Unknown"/>
    <s v=" "/>
    <s v="Q601"/>
    <n v="109"/>
    <n v="127"/>
    <n v="7"/>
  </r>
  <r>
    <s v="Dannie"/>
    <s v="Lueilwitz"/>
    <n v="347"/>
    <s v="high school graduate"/>
    <x v="0"/>
    <x v="1"/>
    <x v="6"/>
    <s v="Hospital - DOA"/>
    <x v="0"/>
    <n v="2017"/>
    <s v="Natural"/>
    <s v="N"/>
    <s v=" "/>
    <s v="I250"/>
    <n v="62"/>
    <s v="   "/>
    <n v="58"/>
  </r>
  <r>
    <s v="Keely"/>
    <s v="Tillman"/>
    <n v="348"/>
    <s v="Master’s degree"/>
    <x v="0"/>
    <x v="0"/>
    <x v="5"/>
    <s v="Hospital - inpatient"/>
    <x v="0"/>
    <n v="2017"/>
    <s v="Natural"/>
    <s v="N"/>
    <s v=" "/>
    <s v="C97 "/>
    <n v="43"/>
    <s v="   "/>
    <n v="58"/>
  </r>
  <r>
    <s v="Corinna"/>
    <s v="Armstrong"/>
    <n v="349"/>
    <s v="high school graduate"/>
    <x v="0"/>
    <x v="0"/>
    <x v="12"/>
    <s v="Hospital - inpatient"/>
    <x v="0"/>
    <n v="2017"/>
    <s v=" "/>
    <s v="N"/>
    <s v=" "/>
    <s v="C19 "/>
    <n v="23"/>
    <s v="   "/>
    <n v="58"/>
  </r>
  <r>
    <s v="Louetta"/>
    <s v="Adams"/>
    <n v="350"/>
    <s v="some college credit, but no degree"/>
    <x v="0"/>
    <x v="1"/>
    <x v="5"/>
    <s v="Hospital - DOA"/>
    <x v="0"/>
    <n v="2017"/>
    <s v="Natural"/>
    <s v="N"/>
    <s v=" "/>
    <s v="I250"/>
    <n v="62"/>
    <s v="   "/>
    <n v="58"/>
  </r>
  <r>
    <s v="Evan"/>
    <s v="Barton"/>
    <n v="351"/>
    <s v="Bachelor’s degree"/>
    <x v="0"/>
    <x v="1"/>
    <x v="3"/>
    <s v="Hospital - DOA"/>
    <x v="0"/>
    <n v="2017"/>
    <s v="Natural"/>
    <s v="N"/>
    <s v=" "/>
    <s v="I131"/>
    <n v="57"/>
    <s v="   "/>
    <n v="7"/>
  </r>
  <r>
    <s v="Wilson"/>
    <s v="Kovacek"/>
    <n v="352"/>
    <s v="Bachelor’s degree"/>
    <x v="0"/>
    <x v="1"/>
    <x v="6"/>
    <s v="Hospital - inpatient"/>
    <x v="0"/>
    <n v="2017"/>
    <s v="Natural"/>
    <s v="N"/>
    <s v=" "/>
    <s v="A419"/>
    <n v="10"/>
    <s v="   "/>
    <n v="7"/>
  </r>
  <r>
    <s v="Kiera"/>
    <s v="Gleason"/>
    <n v="353"/>
    <s v="high school graduate"/>
    <x v="0"/>
    <x v="0"/>
    <x v="12"/>
    <s v="Hospital - inpatient"/>
    <x v="0"/>
    <n v="2017"/>
    <s v="Natural"/>
    <s v="N"/>
    <s v=" "/>
    <s v="C509"/>
    <n v="29"/>
    <s v="   "/>
    <n v="58"/>
  </r>
  <r>
    <s v="China"/>
    <s v="Davis"/>
    <n v="354"/>
    <s v="high school graduate"/>
    <x v="0"/>
    <x v="1"/>
    <x v="1"/>
    <s v="Hospital - inpatient"/>
    <x v="0"/>
    <n v="2017"/>
    <s v="Natural"/>
    <s v="N"/>
    <s v=" "/>
    <s v="K922"/>
    <n v="111"/>
    <s v="   "/>
    <n v="58"/>
  </r>
  <r>
    <s v="Ned"/>
    <s v="Gulgowski"/>
    <n v="355"/>
    <s v="Bachelor’s degree"/>
    <x v="0"/>
    <x v="0"/>
    <x v="7"/>
    <s v="Home"/>
    <x v="0"/>
    <n v="2017"/>
    <s v="Natural"/>
    <s v="Unknown"/>
    <s v=" "/>
    <s v="C19 "/>
    <n v="23"/>
    <s v="   "/>
    <n v="58"/>
  </r>
  <r>
    <s v="Georgetta"/>
    <s v="Volkman"/>
    <n v="356"/>
    <s v="some college credit, but no degree"/>
    <x v="0"/>
    <x v="0"/>
    <x v="12"/>
    <s v="Hospital - inpatient"/>
    <x v="0"/>
    <n v="2017"/>
    <s v="Natural"/>
    <s v="N"/>
    <s v=" "/>
    <s v="K754"/>
    <n v="111"/>
    <s v="   "/>
    <n v="58"/>
  </r>
  <r>
    <s v="Jimmy"/>
    <s v="Farrell"/>
    <n v="357"/>
    <s v="high school graduate"/>
    <x v="0"/>
    <x v="0"/>
    <x v="12"/>
    <s v="Hospital - inpatient"/>
    <x v="0"/>
    <n v="2017"/>
    <s v="Natural"/>
    <s v="N"/>
    <s v=" "/>
    <s v="I619"/>
    <n v="70"/>
    <s v="   "/>
    <n v="8"/>
  </r>
  <r>
    <s v="Kristina"/>
    <s v="Waelchi"/>
    <n v="358"/>
    <s v="high school graduate"/>
    <x v="0"/>
    <x v="1"/>
    <x v="13"/>
    <s v="Hospital - DOA"/>
    <x v="0"/>
    <n v="2017"/>
    <s v="Natural"/>
    <s v="N"/>
    <s v=" "/>
    <s v="I251"/>
    <n v="63"/>
    <s v="   "/>
    <n v="58"/>
  </r>
  <r>
    <s v="Trinidad"/>
    <s v="Kilback"/>
    <n v="359"/>
    <s v="high school graduate"/>
    <x v="0"/>
    <x v="1"/>
    <x v="17"/>
    <s v="Hospital - DOA"/>
    <x v="1"/>
    <n v="2017"/>
    <s v="Suicide"/>
    <s v="N"/>
    <n v="0"/>
    <s v="X70 "/>
    <n v="126"/>
    <s v="   "/>
    <n v="1"/>
  </r>
  <r>
    <s v="Simone"/>
    <s v="Brakus"/>
    <n v="360"/>
    <s v="Doctorate or professional degreeth grade or less"/>
    <x v="0"/>
    <x v="1"/>
    <x v="5"/>
    <s v="Hospital - DOA"/>
    <x v="0"/>
    <n v="2017"/>
    <s v="Accident"/>
    <s v="Y"/>
    <s v=" "/>
    <s v="V092"/>
    <n v="114"/>
    <s v="   "/>
    <n v="7"/>
  </r>
  <r>
    <s v="Antione"/>
    <s v="Hand"/>
    <n v="361"/>
    <s v="Doctorate or professional degreeth grade or less"/>
    <x v="0"/>
    <x v="1"/>
    <x v="24"/>
    <s v="Hospital - DOA"/>
    <x v="1"/>
    <n v="2017"/>
    <s v="Accident"/>
    <s v="Y"/>
    <s v=" "/>
    <s v="V090"/>
    <n v="114"/>
    <s v="   "/>
    <n v="1"/>
  </r>
  <r>
    <s v="Alvaro"/>
    <s v="Jenkins"/>
    <n v="362"/>
    <s v="high school graduate"/>
    <x v="0"/>
    <x v="1"/>
    <x v="14"/>
    <s v="Home"/>
    <x v="1"/>
    <n v="2017"/>
    <s v="Natural"/>
    <s v="N"/>
    <s v=" "/>
    <s v="C61 "/>
    <n v="33"/>
    <s v="   "/>
    <n v="1"/>
  </r>
  <r>
    <s v="Ivana"/>
    <s v="Hermann"/>
    <n v="363"/>
    <s v="Unknown"/>
    <x v="0"/>
    <x v="1"/>
    <x v="5"/>
    <s v="Hospital - inpatient"/>
    <x v="0"/>
    <n v="2017"/>
    <s v=" "/>
    <s v="N"/>
    <s v=" "/>
    <s v="N19 "/>
    <n v="100"/>
    <s v="   "/>
    <n v="8"/>
  </r>
  <r>
    <s v="Donnie"/>
    <s v="Rodriguez"/>
    <n v="364"/>
    <s v="Unknown"/>
    <x v="0"/>
    <x v="1"/>
    <x v="1"/>
    <s v="Hospital - inpatient"/>
    <x v="0"/>
    <n v="2017"/>
    <s v=" "/>
    <s v="N"/>
    <s v=" "/>
    <s v="K709"/>
    <n v="94"/>
    <s v="   "/>
    <n v="58"/>
  </r>
  <r>
    <s v="Milton"/>
    <s v="Cummerata"/>
    <n v="365"/>
    <s v="high school graduate"/>
    <x v="0"/>
    <x v="0"/>
    <x v="16"/>
    <s v="Hospital - inpatient"/>
    <x v="0"/>
    <n v="2017"/>
    <s v=" "/>
    <s v="N"/>
    <s v=" "/>
    <s v="C55 "/>
    <n v="31"/>
    <s v="   "/>
    <n v="58"/>
  </r>
  <r>
    <s v="Maritza"/>
    <s v="Kunde"/>
    <n v="366"/>
    <s v="high school graduate"/>
    <x v="0"/>
    <x v="0"/>
    <x v="7"/>
    <s v="Hospital - inpatient"/>
    <x v="0"/>
    <n v="2017"/>
    <s v=" "/>
    <s v="N"/>
    <s v=" "/>
    <s v="E142"/>
    <n v="46"/>
    <s v="   "/>
    <n v="58"/>
  </r>
  <r>
    <s v="Lean"/>
    <s v="Beatty"/>
    <n v="367"/>
    <s v="Unknown - 12th grade, no diploma"/>
    <x v="0"/>
    <x v="1"/>
    <x v="7"/>
    <s v="Home"/>
    <x v="0"/>
    <n v="2017"/>
    <s v="Natural"/>
    <s v="N"/>
    <s v=" "/>
    <s v="C959"/>
    <n v="40"/>
    <s v="   "/>
    <n v="58"/>
  </r>
  <r>
    <s v="Chad"/>
    <s v="Herzog"/>
    <n v="368"/>
    <s v="high school graduate"/>
    <x v="0"/>
    <x v="1"/>
    <x v="12"/>
    <s v="Hospital - inpatient"/>
    <x v="0"/>
    <n v="2017"/>
    <s v=" "/>
    <s v="N"/>
    <s v=" "/>
    <s v="I64 "/>
    <n v="70"/>
    <s v="   "/>
    <n v="58"/>
  </r>
  <r>
    <s v="Joette"/>
    <s v="Yundt"/>
    <n v="369"/>
    <s v="Unknown"/>
    <x v="0"/>
    <x v="1"/>
    <x v="13"/>
    <s v="Hospital - inpatient"/>
    <x v="0"/>
    <n v="2017"/>
    <s v=" "/>
    <s v="N"/>
    <n v="9"/>
    <s v="W80 "/>
    <n v="123"/>
    <s v="   "/>
    <n v="58"/>
  </r>
  <r>
    <s v="Filiberto"/>
    <s v="Stark"/>
    <n v="370"/>
    <s v="some college credit, but no degree"/>
    <x v="0"/>
    <x v="1"/>
    <x v="5"/>
    <s v="Hospital - DOA"/>
    <x v="0"/>
    <n v="2017"/>
    <s v="Natural"/>
    <s v="N"/>
    <s v=" "/>
    <s v="I672"/>
    <n v="70"/>
    <s v="   "/>
    <n v="58"/>
  </r>
  <r>
    <s v="Donnetta"/>
    <s v="Ferry"/>
    <n v="371"/>
    <s v="high school graduate"/>
    <x v="0"/>
    <x v="1"/>
    <x v="4"/>
    <s v="Hospital - inpatient"/>
    <x v="0"/>
    <n v="2017"/>
    <s v="Natural"/>
    <s v="N"/>
    <s v=" "/>
    <s v="A419"/>
    <n v="10"/>
    <s v="   "/>
    <n v="8"/>
  </r>
  <r>
    <s v="Josefine"/>
    <s v="Jakubowski"/>
    <n v="372"/>
    <s v="high school graduate"/>
    <x v="0"/>
    <x v="1"/>
    <x v="9"/>
    <s v="Hospital - DOA"/>
    <x v="0"/>
    <n v="2017"/>
    <s v="Natural"/>
    <s v="N"/>
    <s v=" "/>
    <s v="I250"/>
    <n v="62"/>
    <s v="   "/>
    <n v="7"/>
  </r>
  <r>
    <s v="Kerry"/>
    <s v="Rowe"/>
    <n v="373"/>
    <s v="high school graduate"/>
    <x v="0"/>
    <x v="0"/>
    <x v="5"/>
    <s v="Hospital - inpatient"/>
    <x v="0"/>
    <n v="2017"/>
    <s v="Natural"/>
    <s v="N"/>
    <s v=" "/>
    <s v="I250"/>
    <n v="62"/>
    <s v="   "/>
    <n v="58"/>
  </r>
  <r>
    <s v="Bruno"/>
    <s v="Heidenreich"/>
    <n v="374"/>
    <s v="high school graduate"/>
    <x v="0"/>
    <x v="0"/>
    <x v="5"/>
    <s v="Hospital - DOA"/>
    <x v="0"/>
    <n v="2017"/>
    <s v="Natural"/>
    <s v="N"/>
    <s v=" "/>
    <s v="I250"/>
    <n v="62"/>
    <s v="   "/>
    <n v="58"/>
  </r>
  <r>
    <s v="Hui"/>
    <s v="Gleason"/>
    <n v="375"/>
    <s v="Doctorate or professional degreeth grade or less"/>
    <x v="0"/>
    <x v="1"/>
    <x v="14"/>
    <s v="Hospital - DOA"/>
    <x v="0"/>
    <n v="2017"/>
    <s v="Natural"/>
    <s v="N"/>
    <s v=" "/>
    <s v="J449"/>
    <n v="86"/>
    <s v="   "/>
    <n v="7"/>
  </r>
  <r>
    <s v="Rosalee"/>
    <s v="Beer"/>
    <n v="376"/>
    <s v="Unknown - 12th grade, no diploma"/>
    <x v="0"/>
    <x v="1"/>
    <x v="6"/>
    <s v="Hospital - DOA"/>
    <x v="0"/>
    <n v="2017"/>
    <s v="Natural"/>
    <s v="N"/>
    <s v=" "/>
    <s v="I250"/>
    <n v="62"/>
    <s v="   "/>
    <n v="7"/>
  </r>
  <r>
    <s v="Saturnina"/>
    <s v="Brakus"/>
    <n v="377"/>
    <s v="Bachelor’s degree"/>
    <x v="0"/>
    <x v="0"/>
    <x v="1"/>
    <s v="Home"/>
    <x v="0"/>
    <n v="2017"/>
    <s v="Natural"/>
    <s v="N"/>
    <s v=" "/>
    <s v="C349"/>
    <n v="27"/>
    <s v="   "/>
    <n v="8"/>
  </r>
  <r>
    <s v="Matthew"/>
    <s v="Frami"/>
    <n v="378"/>
    <s v="Master’s degree"/>
    <x v="0"/>
    <x v="0"/>
    <x v="23"/>
    <s v="Home"/>
    <x v="0"/>
    <n v="2017"/>
    <s v="Natural"/>
    <s v="Unknown"/>
    <s v=" "/>
    <s v="G309"/>
    <n v="52"/>
    <s v="   "/>
    <n v="58"/>
  </r>
  <r>
    <s v="Delphia"/>
    <s v="McDermott"/>
    <n v="379"/>
    <s v="Bachelor’s degree"/>
    <x v="0"/>
    <x v="1"/>
    <x v="3"/>
    <s v="Hospital - DOA"/>
    <x v="0"/>
    <n v="2017"/>
    <s v="Suicide"/>
    <s v="N"/>
    <n v="0"/>
    <s v="X70 "/>
    <n v="126"/>
    <s v="   "/>
    <n v="58"/>
  </r>
  <r>
    <s v="Venetta"/>
    <s v="Runolfsson"/>
    <n v="380"/>
    <s v="high school graduate"/>
    <x v="0"/>
    <x v="0"/>
    <x v="1"/>
    <s v="Hospital - DOA"/>
    <x v="0"/>
    <n v="2017"/>
    <s v="Natural"/>
    <s v="N"/>
    <s v=" "/>
    <s v="C56 "/>
    <n v="32"/>
    <s v="   "/>
    <n v="58"/>
  </r>
  <r>
    <s v="Doug"/>
    <s v="Cummerata"/>
    <n v="381"/>
    <s v="Master’s degree"/>
    <x v="0"/>
    <x v="0"/>
    <x v="10"/>
    <s v="Hospital - inpatient"/>
    <x v="0"/>
    <n v="2017"/>
    <s v="Natural"/>
    <s v="N"/>
    <s v=" "/>
    <s v="I219"/>
    <n v="59"/>
    <s v="   "/>
    <n v="58"/>
  </r>
  <r>
    <s v="Syreeta"/>
    <s v="Bernier"/>
    <n v="382"/>
    <s v="high school graduate"/>
    <x v="0"/>
    <x v="1"/>
    <x v="6"/>
    <s v="Hospital - inpatient"/>
    <x v="0"/>
    <n v="2017"/>
    <s v="Natural"/>
    <s v="N"/>
    <s v=" "/>
    <s v="C349"/>
    <n v="27"/>
    <s v="   "/>
    <n v="58"/>
  </r>
  <r>
    <s v="Josefine"/>
    <s v="Ryan"/>
    <n v="383"/>
    <s v="Unknown - 12th grade, no diploma"/>
    <x v="0"/>
    <x v="0"/>
    <x v="16"/>
    <s v="Hospital - inpatient"/>
    <x v="0"/>
    <n v="2017"/>
    <s v="Natural"/>
    <s v="N"/>
    <s v=" "/>
    <s v="I250"/>
    <n v="62"/>
    <s v="   "/>
    <n v="58"/>
  </r>
  <r>
    <s v="Lenita"/>
    <s v="Dibbert"/>
    <n v="384"/>
    <s v="Doctorate or professional degreeth grade or less"/>
    <x v="0"/>
    <x v="0"/>
    <x v="23"/>
    <s v="Hospital - DOA"/>
    <x v="0"/>
    <n v="2017"/>
    <s v="Natural"/>
    <s v="N"/>
    <s v=" "/>
    <s v="R54 "/>
    <n v="110"/>
    <s v="   "/>
    <n v="7"/>
  </r>
  <r>
    <s v="Santo"/>
    <s v="Ruecker"/>
    <n v="385"/>
    <s v="high school graduate"/>
    <x v="0"/>
    <x v="1"/>
    <x v="10"/>
    <s v="Hospital - DOA"/>
    <x v="0"/>
    <n v="2017"/>
    <s v="Natural"/>
    <s v="N"/>
    <s v=" "/>
    <s v="I250"/>
    <n v="62"/>
    <s v="   "/>
    <n v="8"/>
  </r>
  <r>
    <s v="Leonida"/>
    <s v="Swaniawski"/>
    <n v="386"/>
    <s v="high school graduate"/>
    <x v="0"/>
    <x v="0"/>
    <x v="9"/>
    <s v="Hospital - inpatient"/>
    <x v="0"/>
    <n v="2017"/>
    <s v=" "/>
    <s v="N"/>
    <s v=" "/>
    <s v="K668"/>
    <n v="111"/>
    <s v="   "/>
    <n v="58"/>
  </r>
  <r>
    <s v="Anglea"/>
    <s v="Bednar"/>
    <n v="387"/>
    <s v="high school graduate"/>
    <x v="0"/>
    <x v="0"/>
    <x v="4"/>
    <s v="Hospital - inpatient"/>
    <x v="0"/>
    <n v="2017"/>
    <s v="Natural"/>
    <s v="N"/>
    <s v=" "/>
    <s v="I639"/>
    <n v="70"/>
    <s v="   "/>
    <n v="7"/>
  </r>
  <r>
    <s v="Corey"/>
    <s v="Kessler"/>
    <n v="388"/>
    <s v="high school graduate"/>
    <x v="0"/>
    <x v="0"/>
    <x v="7"/>
    <s v="Hospital - DOA"/>
    <x v="0"/>
    <n v="2017"/>
    <s v="Natural"/>
    <s v="N"/>
    <s v=" "/>
    <s v="E142"/>
    <n v="46"/>
    <s v="   "/>
    <n v="58"/>
  </r>
  <r>
    <s v="Harley"/>
    <s v="Reynolds"/>
    <n v="389"/>
    <s v="Doctorate or professional degreeth grade or less"/>
    <x v="0"/>
    <x v="1"/>
    <x v="20"/>
    <s v="Hospital - inpatient"/>
    <x v="0"/>
    <n v="2017"/>
    <s v=" "/>
    <s v="N"/>
    <s v=" "/>
    <s v="I469"/>
    <n v="68"/>
    <n v="50"/>
    <n v="58"/>
  </r>
  <r>
    <s v="Bobbie"/>
    <s v="Mosciski"/>
    <n v="390"/>
    <s v="high school graduate"/>
    <x v="0"/>
    <x v="1"/>
    <x v="12"/>
    <s v="Hospital - DOA"/>
    <x v="0"/>
    <n v="2017"/>
    <s v="Natural"/>
    <s v="N"/>
    <s v=" "/>
    <s v="I131"/>
    <n v="57"/>
    <s v="   "/>
    <n v="8"/>
  </r>
  <r>
    <s v="Hortense"/>
    <s v="Rippin"/>
    <n v="391"/>
    <s v="Doctorate or professional degreeth grade or less"/>
    <x v="0"/>
    <x v="0"/>
    <x v="10"/>
    <s v="Hospital - inpatient"/>
    <x v="0"/>
    <n v="2017"/>
    <s v="Natural"/>
    <s v="N"/>
    <s v=" "/>
    <s v="I250"/>
    <n v="62"/>
    <s v="   "/>
    <n v="7"/>
  </r>
  <r>
    <s v="Johnnie"/>
    <s v="Bartell"/>
    <n v="392"/>
    <s v="high school graduate"/>
    <x v="0"/>
    <x v="1"/>
    <x v="6"/>
    <s v="Hospital - DOA"/>
    <x v="2"/>
    <n v="2017"/>
    <s v="Natural"/>
    <s v="N"/>
    <s v=" "/>
    <s v="I250"/>
    <n v="62"/>
    <s v="   "/>
    <n v="3"/>
  </r>
  <r>
    <s v="Hassan"/>
    <s v="Heathcote"/>
    <n v="393"/>
    <s v="Associate degree"/>
    <x v="0"/>
    <x v="1"/>
    <x v="17"/>
    <s v="Hospital - inpatient"/>
    <x v="0"/>
    <n v="2017"/>
    <s v="Suicide"/>
    <s v="N"/>
    <n v="0"/>
    <s v="X70 "/>
    <n v="126"/>
    <s v="   "/>
    <n v="8"/>
  </r>
  <r>
    <s v="Vince"/>
    <s v="Waelchi"/>
    <n v="394"/>
    <s v="high school graduate"/>
    <x v="0"/>
    <x v="1"/>
    <x v="13"/>
    <s v="Hospital - inpatient"/>
    <x v="1"/>
    <n v="2017"/>
    <s v="Natural"/>
    <s v="N"/>
    <s v=" "/>
    <s v="A162"/>
    <n v="5"/>
    <s v="   "/>
    <n v="1"/>
  </r>
  <r>
    <s v="Joesph"/>
    <s v="Becker"/>
    <n v="395"/>
    <s v="Doctorate or professional degreeth grade or less"/>
    <x v="1"/>
    <x v="0"/>
    <x v="16"/>
    <s v="Home"/>
    <x v="0"/>
    <n v="2017"/>
    <s v="Natural"/>
    <s v="Unknown"/>
    <s v=" "/>
    <s v="J90 "/>
    <n v="89"/>
    <s v="   "/>
    <n v="58"/>
  </r>
  <r>
    <s v="Alana"/>
    <s v="Ferry"/>
    <n v="396"/>
    <s v="high school graduate"/>
    <x v="1"/>
    <x v="0"/>
    <x v="5"/>
    <s v="Hospital - inpatient"/>
    <x v="0"/>
    <n v="2017"/>
    <s v="Accident"/>
    <s v="N"/>
    <n v="9"/>
    <s v="X599"/>
    <n v="123"/>
    <s v="   "/>
    <n v="58"/>
  </r>
  <r>
    <s v="Carson"/>
    <s v="Bins"/>
    <n v="397"/>
    <s v="Doctorate or professional degreeth grade or less"/>
    <x v="1"/>
    <x v="0"/>
    <x v="21"/>
    <s v="Hospital - DOA"/>
    <x v="0"/>
    <n v="2017"/>
    <s v="Accident"/>
    <s v="N"/>
    <n v="0"/>
    <s v="W76 "/>
    <n v="123"/>
    <s v="   "/>
    <n v="58"/>
  </r>
  <r>
    <s v="Milan"/>
    <s v="Cruickshank"/>
    <n v="398"/>
    <s v="Bachelor’s degree"/>
    <x v="0"/>
    <x v="1"/>
    <x v="15"/>
    <s v="Hospital - DOA"/>
    <x v="1"/>
    <n v="2017"/>
    <s v="Suicide"/>
    <s v="N"/>
    <n v="8"/>
    <s v="X80 "/>
    <n v="126"/>
    <s v="   "/>
    <n v="1"/>
  </r>
  <r>
    <s v="Elouise"/>
    <s v="Barton"/>
    <n v="399"/>
    <s v="Doctorate or professional degreeth grade or less"/>
    <x v="1"/>
    <x v="0"/>
    <x v="16"/>
    <s v="Hospital - inpatient"/>
    <x v="0"/>
    <n v="2017"/>
    <s v="Natural"/>
    <s v="N"/>
    <s v=" "/>
    <s v="N189"/>
    <n v="100"/>
    <s v="   "/>
    <n v="7"/>
  </r>
  <r>
    <s v="Ching"/>
    <s v="Schuppe"/>
    <n v="400"/>
    <s v="Unknown - 12th grade, no diploma"/>
    <x v="1"/>
    <x v="1"/>
    <x v="10"/>
    <s v="Home"/>
    <x v="0"/>
    <n v="2017"/>
    <s v="Natural"/>
    <s v="Unknown"/>
    <s v=" "/>
    <s v="G20 "/>
    <n v="51"/>
    <s v="   "/>
    <n v="58"/>
  </r>
  <r>
    <s v="Drew"/>
    <s v="Nader"/>
    <n v="401"/>
    <s v="high school graduate"/>
    <x v="1"/>
    <x v="1"/>
    <x v="6"/>
    <s v="Hospital - DOA"/>
    <x v="0"/>
    <n v="2017"/>
    <s v="Natural"/>
    <s v="N"/>
    <s v=" "/>
    <s v="I250"/>
    <n v="62"/>
    <s v="   "/>
    <n v="58"/>
  </r>
  <r>
    <s v="Kurtis"/>
    <s v="Kuvalis"/>
    <n v="402"/>
    <s v="Doctorate or professional degreeth grade or less"/>
    <x v="1"/>
    <x v="1"/>
    <x v="5"/>
    <s v="Hospital - inpatient"/>
    <x v="0"/>
    <n v="2017"/>
    <s v="Natural"/>
    <s v="N"/>
    <n v="9"/>
    <s v="W80 "/>
    <n v="123"/>
    <s v="   "/>
    <n v="58"/>
  </r>
  <r>
    <s v="Leonarda"/>
    <s v="Carroll"/>
    <n v="403"/>
    <s v="high school graduate"/>
    <x v="1"/>
    <x v="0"/>
    <x v="15"/>
    <s v="Hospital - inpatient"/>
    <x v="0"/>
    <n v="2017"/>
    <s v="Natural"/>
    <s v="N"/>
    <s v=" "/>
    <s v="G009"/>
    <n v="50"/>
    <s v="   "/>
    <n v="58"/>
  </r>
  <r>
    <s v="Clara"/>
    <s v="O'Keefe"/>
    <n v="404"/>
    <s v="Bachelor’s degree"/>
    <x v="1"/>
    <x v="1"/>
    <x v="3"/>
    <s v="Hospital - DOA"/>
    <x v="0"/>
    <n v="2017"/>
    <s v="Suicide"/>
    <s v="N"/>
    <n v="8"/>
    <s v="X70 "/>
    <n v="126"/>
    <s v="   "/>
    <n v="58"/>
  </r>
  <r>
    <s v="Olimpia"/>
    <s v="Upton"/>
    <n v="405"/>
    <s v="some college credit, but no degree"/>
    <x v="1"/>
    <x v="0"/>
    <x v="1"/>
    <s v="Hospital - inpatient"/>
    <x v="0"/>
    <n v="2017"/>
    <s v="Natural"/>
    <s v="N"/>
    <s v=" "/>
    <s v="A419"/>
    <n v="10"/>
    <s v="   "/>
    <n v="8"/>
  </r>
  <r>
    <s v="Jess"/>
    <s v="Russel"/>
    <n v="406"/>
    <s v="Unknown - 12th grade, no diploma"/>
    <x v="1"/>
    <x v="1"/>
    <x v="10"/>
    <s v="Hospital - outpatient"/>
    <x v="0"/>
    <n v="2017"/>
    <s v="Natural"/>
    <s v="N"/>
    <s v=" "/>
    <s v="I219"/>
    <n v="59"/>
    <s v="   "/>
    <n v="58"/>
  </r>
  <r>
    <s v="Delbert"/>
    <s v="Dach"/>
    <n v="407"/>
    <s v="Unknown"/>
    <x v="1"/>
    <x v="1"/>
    <x v="1"/>
    <s v="Hospital - DOA"/>
    <x v="0"/>
    <n v="2017"/>
    <s v="Accident"/>
    <s v="Y"/>
    <n v="8"/>
    <s v="W69 "/>
    <n v="120"/>
    <s v="   "/>
    <n v="58"/>
  </r>
  <r>
    <s v="Calista"/>
    <s v="Beer"/>
    <n v="408"/>
    <s v="high school graduate"/>
    <x v="0"/>
    <x v="1"/>
    <x v="5"/>
    <s v="Hospital - inpatient"/>
    <x v="0"/>
    <n v="2017"/>
    <s v="Natural"/>
    <s v="N"/>
    <s v=" "/>
    <s v="K746"/>
    <n v="95"/>
    <s v="   "/>
    <n v="58"/>
  </r>
  <r>
    <s v="Yahaira"/>
    <s v="Robel"/>
    <n v="409"/>
    <s v="some college credit, but no degree"/>
    <x v="0"/>
    <x v="1"/>
    <x v="1"/>
    <s v="Hospital - inpatient"/>
    <x v="0"/>
    <n v="2017"/>
    <s v="Natural"/>
    <s v="N"/>
    <s v=" "/>
    <s v="G931"/>
    <n v="111"/>
    <s v="   "/>
    <n v="8"/>
  </r>
  <r>
    <s v="Elnora"/>
    <s v="Sporer"/>
    <n v="410"/>
    <s v="high school graduate"/>
    <x v="1"/>
    <x v="0"/>
    <x v="6"/>
    <s v="Hospital - inpatient"/>
    <x v="0"/>
    <n v="2017"/>
    <s v=" "/>
    <s v="N"/>
    <s v=" "/>
    <s v="K746"/>
    <n v="95"/>
    <s v="   "/>
    <n v="58"/>
  </r>
  <r>
    <s v="Mark"/>
    <s v="Orn"/>
    <n v="411"/>
    <s v="high school graduate"/>
    <x v="1"/>
    <x v="0"/>
    <x v="1"/>
    <s v="Hospital - inpatient"/>
    <x v="0"/>
    <n v="2017"/>
    <s v=" "/>
    <s v="N"/>
    <s v=" "/>
    <s v="J189"/>
    <n v="78"/>
    <s v="   "/>
    <n v="8"/>
  </r>
  <r>
    <s v="Veta"/>
    <s v="O'Connell"/>
    <n v="412"/>
    <s v="high school graduate"/>
    <x v="0"/>
    <x v="0"/>
    <x v="1"/>
    <s v="Hospital - inpatient"/>
    <x v="0"/>
    <n v="2017"/>
    <s v=" "/>
    <s v="N"/>
    <s v=" "/>
    <s v="I64 "/>
    <n v="70"/>
    <s v="   "/>
    <n v="6"/>
  </r>
  <r>
    <s v="Keisha"/>
    <s v="Koelpin"/>
    <n v="413"/>
    <s v="Doctorate or professional degreeth grade or less"/>
    <x v="1"/>
    <x v="1"/>
    <x v="4"/>
    <s v="Hospital - DOA"/>
    <x v="0"/>
    <n v="2017"/>
    <s v="Natural"/>
    <s v="N"/>
    <s v=" "/>
    <s v="K746"/>
    <n v="95"/>
    <s v="   "/>
    <n v="8"/>
  </r>
  <r>
    <s v="Salome"/>
    <s v="Schaefer"/>
    <n v="414"/>
    <s v="some college credit, but no degree"/>
    <x v="1"/>
    <x v="1"/>
    <x v="1"/>
    <s v="Hospital - inpatient"/>
    <x v="0"/>
    <n v="2017"/>
    <s v=" "/>
    <s v="N"/>
    <s v=" "/>
    <s v="I48 "/>
    <n v="68"/>
    <s v="   "/>
    <n v="7"/>
  </r>
  <r>
    <s v="Alpha"/>
    <s v="Blick"/>
    <n v="415"/>
    <s v="high school graduate"/>
    <x v="1"/>
    <x v="1"/>
    <x v="6"/>
    <s v="Hospital - inpatient"/>
    <x v="0"/>
    <n v="2017"/>
    <s v="Natural"/>
    <s v="N"/>
    <s v=" "/>
    <s v="I250"/>
    <n v="62"/>
    <s v="   "/>
    <n v="58"/>
  </r>
  <r>
    <s v="Corrine"/>
    <s v="Leffler"/>
    <n v="416"/>
    <s v="high school graduate"/>
    <x v="1"/>
    <x v="1"/>
    <x v="6"/>
    <s v="Hospital - inpatient"/>
    <x v="0"/>
    <n v="2017"/>
    <s v="Natural"/>
    <s v="N"/>
    <s v=" "/>
    <s v="E142"/>
    <n v="46"/>
    <s v="   "/>
    <n v="58"/>
  </r>
  <r>
    <s v="Chris"/>
    <s v="Stanton"/>
    <n v="417"/>
    <s v="Unknown - 12th grade, no diploma"/>
    <x v="1"/>
    <x v="0"/>
    <x v="4"/>
    <s v="Hospital - inpatient"/>
    <x v="0"/>
    <n v="2017"/>
    <s v="Natural"/>
    <s v="N"/>
    <s v=" "/>
    <s v="E142"/>
    <n v="46"/>
    <s v="   "/>
    <n v="8"/>
  </r>
  <r>
    <s v="Keith"/>
    <s v="Collins"/>
    <n v="418"/>
    <s v="Unknown - 12th grade, no diploma"/>
    <x v="1"/>
    <x v="0"/>
    <x v="5"/>
    <s v="Hospital - inpatient"/>
    <x v="0"/>
    <n v="2017"/>
    <s v="Natural"/>
    <s v="N"/>
    <s v=" "/>
    <s v="N19 "/>
    <n v="100"/>
    <s v="   "/>
    <n v="58"/>
  </r>
  <r>
    <s v="Adena"/>
    <s v="Runte"/>
    <n v="419"/>
    <s v="Doctorate or professional degreeth grade or less"/>
    <x v="1"/>
    <x v="0"/>
    <x v="12"/>
    <s v="Hospital - inpatient"/>
    <x v="0"/>
    <n v="2017"/>
    <s v=" "/>
    <s v="N"/>
    <s v=" "/>
    <s v="F819"/>
    <n v="111"/>
    <s v="   "/>
    <n v="58"/>
  </r>
  <r>
    <s v="Darnell"/>
    <s v="Langworth"/>
    <n v="420"/>
    <s v="high school graduate"/>
    <x v="1"/>
    <x v="1"/>
    <x v="12"/>
    <s v="Hospital - DOA"/>
    <x v="0"/>
    <n v="2017"/>
    <s v="Homicide"/>
    <s v="Y"/>
    <n v="0"/>
    <s v="X91 "/>
    <n v="129"/>
    <s v="   "/>
    <n v="58"/>
  </r>
  <r>
    <s v="Lino"/>
    <s v="Abshire"/>
    <n v="421"/>
    <s v="Unknown - 12th grade, no diploma"/>
    <x v="1"/>
    <x v="0"/>
    <x v="16"/>
    <s v="Home"/>
    <x v="0"/>
    <n v="2017"/>
    <s v="Natural"/>
    <s v="Unknown"/>
    <s v=" "/>
    <s v="C169"/>
    <n v="22"/>
    <s v="   "/>
    <n v="58"/>
  </r>
  <r>
    <s v="Mickey"/>
    <s v="Pacocha"/>
    <n v="422"/>
    <s v="high school graduate"/>
    <x v="1"/>
    <x v="1"/>
    <x v="5"/>
    <s v="Hospital - DOA"/>
    <x v="0"/>
    <n v="2017"/>
    <s v="Natural"/>
    <s v="N"/>
    <s v=" "/>
    <s v="I250"/>
    <n v="62"/>
    <s v="   "/>
    <n v="58"/>
  </r>
  <r>
    <s v="Cathryn"/>
    <s v="Mayert"/>
    <n v="423"/>
    <s v="Unknown - 12th grade, no diploma"/>
    <x v="1"/>
    <x v="0"/>
    <x v="15"/>
    <s v="Hospital - DOA"/>
    <x v="0"/>
    <n v="2017"/>
    <s v="Suicide"/>
    <s v="N"/>
    <n v="0"/>
    <s v="X70 "/>
    <n v="126"/>
    <s v="   "/>
    <n v="58"/>
  </r>
  <r>
    <s v="Sebastian"/>
    <s v="Dietrich"/>
    <n v="424"/>
    <s v="Unknown - 12th grade, no diploma"/>
    <x v="1"/>
    <x v="1"/>
    <x v="12"/>
    <s v="Hospital - inpatient"/>
    <x v="0"/>
    <n v="2017"/>
    <s v="Natural"/>
    <s v="N"/>
    <s v=" "/>
    <s v="E142"/>
    <n v="46"/>
    <s v="   "/>
    <n v="58"/>
  </r>
  <r>
    <s v="Claude"/>
    <s v="Parisian"/>
    <n v="425"/>
    <s v="Unknown - 12th grade, no diploma"/>
    <x v="1"/>
    <x v="1"/>
    <x v="11"/>
    <s v="Hospital - inpatient"/>
    <x v="0"/>
    <n v="2017"/>
    <s v="Suicide"/>
    <s v="N"/>
    <n v="0"/>
    <s v="X70 "/>
    <n v="126"/>
    <s v="   "/>
    <n v="58"/>
  </r>
  <r>
    <s v="Jani"/>
    <s v="Ruecker"/>
    <n v="426"/>
    <s v="high school graduate"/>
    <x v="1"/>
    <x v="1"/>
    <x v="1"/>
    <s v="Hospital - DOA"/>
    <x v="0"/>
    <n v="2017"/>
    <s v="Natural"/>
    <s v="N"/>
    <s v=" "/>
    <s v="I119"/>
    <n v="56"/>
    <s v="   "/>
    <n v="4"/>
  </r>
  <r>
    <s v="Barry"/>
    <s v="Okuneva"/>
    <n v="427"/>
    <s v="Bachelor’s degree"/>
    <x v="1"/>
    <x v="1"/>
    <x v="7"/>
    <s v="Hospital - inpatient"/>
    <x v="0"/>
    <n v="2017"/>
    <s v="Natural"/>
    <s v="N"/>
    <s v=" "/>
    <s v="J449"/>
    <n v="86"/>
    <s v="   "/>
    <n v="58"/>
  </r>
  <r>
    <s v="Shelba"/>
    <s v="Bradtke"/>
    <n v="428"/>
    <s v="Unknown - 12th grade, no diploma"/>
    <x v="1"/>
    <x v="1"/>
    <x v="5"/>
    <s v="Hospital - inpatient"/>
    <x v="0"/>
    <n v="2017"/>
    <s v=" "/>
    <s v="N"/>
    <s v=" "/>
    <s v="C349"/>
    <n v="27"/>
    <s v="   "/>
    <n v="58"/>
  </r>
  <r>
    <s v="Ronnie"/>
    <s v="Feeney"/>
    <n v="429"/>
    <s v="high school graduate"/>
    <x v="1"/>
    <x v="1"/>
    <x v="6"/>
    <s v="Hospital - DOA"/>
    <x v="0"/>
    <n v="2017"/>
    <s v="Natural"/>
    <s v="N"/>
    <s v=" "/>
    <s v="I250"/>
    <n v="62"/>
    <s v="   "/>
    <n v="8"/>
  </r>
  <r>
    <s v="Ignacio"/>
    <s v="Walsh"/>
    <n v="430"/>
    <s v="Associate degree"/>
    <x v="1"/>
    <x v="0"/>
    <x v="13"/>
    <s v="Hospital - DOA"/>
    <x v="0"/>
    <n v="2017"/>
    <s v="Suicide"/>
    <s v="N"/>
    <n v="0"/>
    <s v="X70 "/>
    <n v="126"/>
    <s v="   "/>
    <n v="5"/>
  </r>
  <r>
    <s v="Dallas"/>
    <s v="Bins"/>
    <n v="431"/>
    <s v="Unknown - 12th grade, no diploma"/>
    <x v="1"/>
    <x v="1"/>
    <x v="10"/>
    <s v="Hospital - inpatient"/>
    <x v="0"/>
    <n v="2017"/>
    <s v=" "/>
    <s v="N"/>
    <s v=" "/>
    <s v="F03 "/>
    <n v="111"/>
    <s v="   "/>
    <n v="58"/>
  </r>
  <r>
    <s v="Billie"/>
    <s v="Konopelski"/>
    <n v="432"/>
    <s v="high school graduate"/>
    <x v="1"/>
    <x v="0"/>
    <x v="3"/>
    <s v="Hospital - DOA"/>
    <x v="0"/>
    <n v="2017"/>
    <s v="Natural"/>
    <s v="N"/>
    <s v=" "/>
    <s v="E142"/>
    <n v="46"/>
    <s v="   "/>
    <n v="7"/>
  </r>
  <r>
    <s v="Thelma"/>
    <s v="Kiehn"/>
    <n v="433"/>
    <s v="Unknown - 12th grade, no diploma"/>
    <x v="1"/>
    <x v="0"/>
    <x v="6"/>
    <s v="Hospital - DOA"/>
    <x v="0"/>
    <n v="2017"/>
    <s v="Natural"/>
    <s v="N"/>
    <s v=" "/>
    <s v="I250"/>
    <n v="62"/>
    <s v="   "/>
    <n v="58"/>
  </r>
  <r>
    <s v="Magaly"/>
    <s v="Hamill"/>
    <n v="434"/>
    <s v="Unknown"/>
    <x v="1"/>
    <x v="0"/>
    <x v="1"/>
    <s v="Hospital - DOA"/>
    <x v="0"/>
    <n v="2017"/>
    <s v="Natural"/>
    <s v="N"/>
    <s v=" "/>
    <s v="E149"/>
    <n v="46"/>
    <s v="   "/>
    <n v="8"/>
  </r>
  <r>
    <s v="Eilene"/>
    <s v="Mohr"/>
    <n v="435"/>
    <s v="high school graduate"/>
    <x v="1"/>
    <x v="1"/>
    <x v="10"/>
    <s v="Hospital - DOA"/>
    <x v="0"/>
    <n v="2017"/>
    <s v="Natural"/>
    <s v="N"/>
    <s v=" "/>
    <s v="I250"/>
    <n v="62"/>
    <s v="   "/>
    <n v="7"/>
  </r>
  <r>
    <s v="Nickolas"/>
    <s v="Hartmann"/>
    <n v="436"/>
    <s v="high school graduate"/>
    <x v="1"/>
    <x v="0"/>
    <x v="16"/>
    <s v="Hospital - inpatient"/>
    <x v="0"/>
    <n v="2017"/>
    <s v="Natural"/>
    <s v="N"/>
    <s v=" "/>
    <s v="I64 "/>
    <n v="70"/>
    <s v="   "/>
    <n v="58"/>
  </r>
  <r>
    <s v="Amada"/>
    <s v="Simonis"/>
    <n v="437"/>
    <s v="Unknown - 12th grade, no diploma"/>
    <x v="1"/>
    <x v="1"/>
    <x v="1"/>
    <s v="Hospital - DOA"/>
    <x v="0"/>
    <n v="2017"/>
    <s v="Natural"/>
    <s v="N"/>
    <s v=" "/>
    <s v="I119"/>
    <n v="56"/>
    <s v="   "/>
    <n v="58"/>
  </r>
  <r>
    <s v="Ira"/>
    <s v="Block"/>
    <n v="438"/>
    <s v="Unknown"/>
    <x v="1"/>
    <x v="0"/>
    <x v="14"/>
    <s v="Hospital - DOA"/>
    <x v="0"/>
    <n v="2017"/>
    <s v="Natural"/>
    <s v="N"/>
    <s v=" "/>
    <s v="I250"/>
    <n v="62"/>
    <s v="   "/>
    <n v="8"/>
  </r>
  <r>
    <s v="Jesus"/>
    <s v="Marvin"/>
    <n v="439"/>
    <s v="Unknown - 12th grade, no diploma"/>
    <x v="1"/>
    <x v="0"/>
    <x v="1"/>
    <s v="Hospital - DOA"/>
    <x v="0"/>
    <n v="2017"/>
    <s v="Natural"/>
    <s v="N"/>
    <s v=" "/>
    <s v="I119"/>
    <n v="56"/>
    <s v="   "/>
    <n v="58"/>
  </r>
  <r>
    <s v="Jose"/>
    <s v="Marquardt"/>
    <n v="440"/>
    <s v="high school graduate"/>
    <x v="1"/>
    <x v="1"/>
    <x v="5"/>
    <s v="Hospital - inpatient"/>
    <x v="0"/>
    <n v="2017"/>
    <s v="Natural"/>
    <s v="N"/>
    <s v=" "/>
    <s v="C229"/>
    <n v="24"/>
    <s v="   "/>
    <n v="58"/>
  </r>
  <r>
    <s v="Faviola"/>
    <s v="Cartwright"/>
    <n v="441"/>
    <s v="high school graduate"/>
    <x v="1"/>
    <x v="0"/>
    <x v="7"/>
    <s v="Home"/>
    <x v="0"/>
    <n v="2017"/>
    <s v="Natural"/>
    <s v="N"/>
    <s v=" "/>
    <s v="J449"/>
    <n v="86"/>
    <s v="   "/>
    <n v="58"/>
  </r>
  <r>
    <s v="Kali"/>
    <s v="Dicki"/>
    <n v="442"/>
    <s v="high school graduate"/>
    <x v="1"/>
    <x v="1"/>
    <x v="7"/>
    <s v="Home"/>
    <x v="0"/>
    <n v="2017"/>
    <s v="Natural"/>
    <s v="N"/>
    <s v=" "/>
    <s v="I441"/>
    <n v="68"/>
    <s v="   "/>
    <n v="58"/>
  </r>
  <r>
    <s v="Teddy"/>
    <s v="Murphy"/>
    <n v="443"/>
    <s v="Bachelor’s degree"/>
    <x v="1"/>
    <x v="0"/>
    <x v="6"/>
    <s v="Home"/>
    <x v="0"/>
    <n v="2017"/>
    <s v="Natural"/>
    <s v="N"/>
    <s v=" "/>
    <s v="C56 "/>
    <n v="32"/>
    <s v="   "/>
    <n v="7"/>
  </r>
  <r>
    <s v="Crissy"/>
    <s v="Ondricka"/>
    <n v="444"/>
    <s v="Doctorate or professional degreeth grade or less"/>
    <x v="1"/>
    <x v="0"/>
    <x v="10"/>
    <s v="Hospital - DOA"/>
    <x v="0"/>
    <n v="2017"/>
    <s v="Natural"/>
    <s v="N"/>
    <s v=" "/>
    <s v="I250"/>
    <n v="62"/>
    <s v="   "/>
    <n v="8"/>
  </r>
  <r>
    <s v="Shakita"/>
    <s v="Wisozk"/>
    <n v="445"/>
    <s v="some college credit, but no degree"/>
    <x v="1"/>
    <x v="1"/>
    <x v="13"/>
    <s v="Hospital - DOA"/>
    <x v="0"/>
    <n v="2017"/>
    <s v="Accident"/>
    <s v="Y"/>
    <s v=" "/>
    <s v="V892"/>
    <n v="114"/>
    <s v="   "/>
    <n v="7"/>
  </r>
  <r>
    <s v="Shaniqua"/>
    <s v="Gerlach"/>
    <n v="446"/>
    <s v="high school graduate"/>
    <x v="1"/>
    <x v="0"/>
    <x v="4"/>
    <s v="Hospital - inpatient"/>
    <x v="0"/>
    <n v="2017"/>
    <s v="Natural"/>
    <s v="N"/>
    <s v=" "/>
    <s v="I219"/>
    <n v="59"/>
    <s v="   "/>
    <n v="58"/>
  </r>
  <r>
    <s v="Raphael"/>
    <s v="Kerluke"/>
    <n v="447"/>
    <s v="Doctorate or professional degreeth grade or less"/>
    <x v="1"/>
    <x v="1"/>
    <x v="19"/>
    <s v="Hospital - inpatient"/>
    <x v="0"/>
    <n v="2017"/>
    <s v="Natural"/>
    <s v="N"/>
    <s v=" "/>
    <s v="P072"/>
    <n v="108"/>
    <n v="89"/>
    <n v="7"/>
  </r>
  <r>
    <s v="Roberta"/>
    <s v="Daniel"/>
    <n v="448"/>
    <s v="Unknown"/>
    <x v="1"/>
    <x v="1"/>
    <x v="1"/>
    <s v="Hospital - DOA"/>
    <x v="0"/>
    <n v="2017"/>
    <s v="Natural"/>
    <s v="N"/>
    <s v=" "/>
    <s v="I119"/>
    <n v="56"/>
    <s v="   "/>
    <n v="58"/>
  </r>
  <r>
    <s v="Tina"/>
    <s v="Cronin"/>
    <n v="449"/>
    <s v="Unknown"/>
    <x v="1"/>
    <x v="0"/>
    <x v="6"/>
    <s v="Hospital - inpatient"/>
    <x v="0"/>
    <n v="2017"/>
    <s v=" "/>
    <s v="N"/>
    <s v=" "/>
    <s v="L089"/>
    <n v="111"/>
    <s v="   "/>
    <n v="58"/>
  </r>
  <r>
    <s v="Jamar"/>
    <s v="Pacocha"/>
    <n v="450"/>
    <s v="Unknown - 12th grade, no diploma"/>
    <x v="1"/>
    <x v="1"/>
    <x v="6"/>
    <s v="Hospital - inpatient"/>
    <x v="0"/>
    <n v="2017"/>
    <s v=" "/>
    <s v="N"/>
    <s v=" "/>
    <s v="I619"/>
    <n v="70"/>
    <s v="   "/>
    <n v="8"/>
  </r>
  <r>
    <s v="Maegan"/>
    <s v="Price"/>
    <n v="451"/>
    <s v="Doctorate or professional degreeth grade or less"/>
    <x v="1"/>
    <x v="1"/>
    <x v="5"/>
    <s v="Hospital - inpatient"/>
    <x v="0"/>
    <n v="2017"/>
    <s v="Natural"/>
    <s v="N"/>
    <s v=" "/>
    <s v="N185"/>
    <n v="100"/>
    <s v="   "/>
    <n v="7"/>
  </r>
  <r>
    <s v="Martin"/>
    <s v="Beer"/>
    <n v="452"/>
    <s v="Bachelor’s degree"/>
    <x v="1"/>
    <x v="0"/>
    <x v="16"/>
    <s v="Hospital - inpatient"/>
    <x v="0"/>
    <n v="2017"/>
    <s v="Natural"/>
    <s v="N"/>
    <s v=" "/>
    <s v="I469"/>
    <n v="68"/>
    <s v="   "/>
    <n v="58"/>
  </r>
  <r>
    <s v="Nolan"/>
    <s v="Abbott"/>
    <n v="453"/>
    <s v="high school graduate"/>
    <x v="1"/>
    <x v="0"/>
    <x v="1"/>
    <s v="Hospital - inpatient"/>
    <x v="0"/>
    <n v="2017"/>
    <s v=" "/>
    <s v="N"/>
    <s v=" "/>
    <s v="J439"/>
    <n v="84"/>
    <s v="   "/>
    <n v="58"/>
  </r>
  <r>
    <s v="Cornell"/>
    <s v="Powlowski"/>
    <n v="454"/>
    <s v="Doctorate or professional degreeth grade or less"/>
    <x v="1"/>
    <x v="0"/>
    <x v="16"/>
    <s v="Hospital - DOA"/>
    <x v="0"/>
    <n v="2017"/>
    <s v="Natural"/>
    <s v="N"/>
    <s v=" "/>
    <s v="I250"/>
    <n v="62"/>
    <s v="   "/>
    <n v="58"/>
  </r>
  <r>
    <s v="Fidelia"/>
    <s v="Bahringer"/>
    <n v="455"/>
    <s v="Bachelor’s degree"/>
    <x v="1"/>
    <x v="1"/>
    <x v="17"/>
    <s v="Hospital - DOA"/>
    <x v="0"/>
    <n v="2017"/>
    <s v="Natural"/>
    <s v="N"/>
    <s v=" "/>
    <s v="C189"/>
    <n v="23"/>
    <s v="   "/>
    <n v="7"/>
  </r>
  <r>
    <s v="Vickie"/>
    <s v="Runte"/>
    <n v="456"/>
    <s v="Associate degree"/>
    <x v="1"/>
    <x v="1"/>
    <x v="16"/>
    <s v="Hospital - inpatient"/>
    <x v="2"/>
    <n v="2017"/>
    <s v="Natural"/>
    <s v="N"/>
    <s v=" "/>
    <s v="I350"/>
    <n v="68"/>
    <s v="   "/>
    <n v="3"/>
  </r>
  <r>
    <s v="Mario"/>
    <s v="Ondricka"/>
    <n v="457"/>
    <s v="high school graduate"/>
    <x v="1"/>
    <x v="0"/>
    <x v="5"/>
    <s v="Hospital - DOA"/>
    <x v="0"/>
    <n v="2017"/>
    <s v="Natural"/>
    <s v="N"/>
    <s v=" "/>
    <s v="I250"/>
    <n v="62"/>
    <s v="   "/>
    <n v="58"/>
  </r>
  <r>
    <s v="Dalton"/>
    <s v="Strosin"/>
    <n v="458"/>
    <s v="Associate degree"/>
    <x v="1"/>
    <x v="1"/>
    <x v="3"/>
    <s v="Hospital - DOA"/>
    <x v="0"/>
    <n v="2017"/>
    <s v="Accident"/>
    <s v="Y"/>
    <s v=" "/>
    <s v="V284"/>
    <n v="114"/>
    <s v="   "/>
    <n v="7"/>
  </r>
  <r>
    <s v="Devon"/>
    <s v="Jaskolski"/>
    <n v="459"/>
    <s v="high school graduate"/>
    <x v="1"/>
    <x v="0"/>
    <x v="5"/>
    <s v="Hospital - DOA"/>
    <x v="0"/>
    <n v="2017"/>
    <s v="Natural"/>
    <s v="N"/>
    <s v=" "/>
    <s v="I250"/>
    <n v="62"/>
    <s v="   "/>
    <n v="58"/>
  </r>
  <r>
    <s v="Cyrus"/>
    <s v="Barton"/>
    <n v="460"/>
    <s v="high school graduate"/>
    <x v="1"/>
    <x v="1"/>
    <x v="6"/>
    <s v="Hospital - outpatient"/>
    <x v="1"/>
    <n v="2017"/>
    <s v="Natural"/>
    <s v="N"/>
    <s v=" "/>
    <s v="I250"/>
    <n v="62"/>
    <s v="   "/>
    <n v="1"/>
  </r>
  <r>
    <s v="Brigid"/>
    <s v="Rutherford"/>
    <n v="461"/>
    <s v="Unknown - 12th grade, no diploma"/>
    <x v="1"/>
    <x v="1"/>
    <x v="3"/>
    <s v="Hospital - inpatient"/>
    <x v="0"/>
    <n v="2017"/>
    <s v=" "/>
    <s v="N"/>
    <s v=" "/>
    <s v="K550"/>
    <n v="111"/>
    <s v="   "/>
    <n v="58"/>
  </r>
  <r>
    <s v="Lorna"/>
    <s v="Senger"/>
    <n v="462"/>
    <s v="high school graduate"/>
    <x v="1"/>
    <x v="0"/>
    <x v="6"/>
    <s v="Home"/>
    <x v="0"/>
    <n v="2017"/>
    <s v="Natural"/>
    <s v="Unknown"/>
    <s v=" "/>
    <s v="L031"/>
    <n v="111"/>
    <s v="   "/>
    <n v="58"/>
  </r>
  <r>
    <s v="Fritz"/>
    <s v="Wiegand"/>
    <n v="463"/>
    <s v="high school graduate"/>
    <x v="1"/>
    <x v="1"/>
    <x v="13"/>
    <s v="Hospital - DOA"/>
    <x v="0"/>
    <n v="2017"/>
    <s v="Natural"/>
    <s v="N"/>
    <s v=" "/>
    <s v="E142"/>
    <n v="46"/>
    <s v="   "/>
    <n v="8"/>
  </r>
  <r>
    <s v="Luann"/>
    <s v="Bogan"/>
    <n v="464"/>
    <s v="Unknown - 12th grade, no diploma"/>
    <x v="1"/>
    <x v="1"/>
    <x v="1"/>
    <s v="Hospital - DOA"/>
    <x v="0"/>
    <n v="2017"/>
    <s v="Natural"/>
    <s v="N"/>
    <s v=" "/>
    <s v="I119"/>
    <n v="56"/>
    <s v="   "/>
    <n v="58"/>
  </r>
  <r>
    <s v="Linette"/>
    <s v="Cartwright"/>
    <n v="465"/>
    <s v="some college credit, but no degree"/>
    <x v="1"/>
    <x v="1"/>
    <x v="1"/>
    <s v="Hospital - DOA"/>
    <x v="0"/>
    <n v="2017"/>
    <s v="Accident"/>
    <s v="Y"/>
    <s v=" "/>
    <s v="V092"/>
    <n v="114"/>
    <s v="   "/>
    <n v="8"/>
  </r>
  <r>
    <s v="Traci"/>
    <s v="Nikolaus"/>
    <n v="466"/>
    <s v="Doctorate or professional degreeth grade or less"/>
    <x v="1"/>
    <x v="1"/>
    <x v="25"/>
    <s v="Hospital - inpatient"/>
    <x v="0"/>
    <n v="2017"/>
    <s v=" "/>
    <s v="N"/>
    <s v=" "/>
    <s v="C716"/>
    <n v="36"/>
    <s v="   "/>
    <n v="8"/>
  </r>
  <r>
    <s v="Kurt"/>
    <s v="Quitzon"/>
    <n v="467"/>
    <s v="Unknown"/>
    <x v="1"/>
    <x v="1"/>
    <x v="7"/>
    <s v="Hospital - DOA"/>
    <x v="0"/>
    <n v="2017"/>
    <s v="Natural"/>
    <s v="N"/>
    <s v=" "/>
    <s v="I250"/>
    <n v="62"/>
    <s v="   "/>
    <n v="8"/>
  </r>
  <r>
    <s v="Ivan"/>
    <s v="Wolf"/>
    <n v="468"/>
    <s v="high school graduate"/>
    <x v="1"/>
    <x v="0"/>
    <x v="13"/>
    <s v="Hospital - outpatient"/>
    <x v="0"/>
    <n v="2017"/>
    <s v="Natural"/>
    <s v="N"/>
    <s v=" "/>
    <s v="C259"/>
    <n v="25"/>
    <s v="   "/>
    <n v="8"/>
  </r>
  <r>
    <s v="Lovie"/>
    <s v="Schinner"/>
    <n v="469"/>
    <s v="high school graduate"/>
    <x v="1"/>
    <x v="0"/>
    <x v="5"/>
    <s v="Hospital - outpatient"/>
    <x v="0"/>
    <n v="2017"/>
    <s v="Natural"/>
    <s v="Y"/>
    <s v=" "/>
    <s v="I219"/>
    <n v="59"/>
    <s v="   "/>
    <n v="58"/>
  </r>
  <r>
    <s v="Dotty"/>
    <s v="McLaughlin"/>
    <n v="470"/>
    <s v="Doctorate or professional degreeth grade or less"/>
    <x v="1"/>
    <x v="0"/>
    <x v="7"/>
    <s v="Hospital - inpatient"/>
    <x v="0"/>
    <n v="2017"/>
    <s v="Natural"/>
    <s v="N"/>
    <s v=" "/>
    <s v="A419"/>
    <n v="10"/>
    <s v="   "/>
    <n v="58"/>
  </r>
  <r>
    <s v="Alesia"/>
    <s v="Nader"/>
    <n v="471"/>
    <s v="high school graduate"/>
    <x v="1"/>
    <x v="1"/>
    <x v="4"/>
    <s v="Hospital - DOA"/>
    <x v="0"/>
    <n v="2017"/>
    <s v="Homicide"/>
    <s v="Y"/>
    <n v="4"/>
    <s v="Y09 "/>
    <n v="129"/>
    <s v="   "/>
    <n v="58"/>
  </r>
  <r>
    <s v="Daine"/>
    <s v="Gislason"/>
    <n v="472"/>
    <s v="Associate degree"/>
    <x v="1"/>
    <x v="0"/>
    <x v="1"/>
    <s v="Hospital - inpatient"/>
    <x v="0"/>
    <n v="2017"/>
    <s v="Suicide"/>
    <s v="N"/>
    <n v="0"/>
    <s v="X70 "/>
    <n v="126"/>
    <s v="   "/>
    <n v="58"/>
  </r>
  <r>
    <s v="Sonny"/>
    <s v="Runte"/>
    <n v="473"/>
    <s v="Unknown"/>
    <x v="1"/>
    <x v="0"/>
    <x v="19"/>
    <s v="Hospital - inpatient"/>
    <x v="0"/>
    <n v="2017"/>
    <s v="Natural"/>
    <s v="N"/>
    <s v=" "/>
    <s v="P60 "/>
    <n v="108"/>
    <n v="113"/>
    <n v="58"/>
  </r>
  <r>
    <s v="Curtis"/>
    <s v="Wyman"/>
    <n v="474"/>
    <s v="high school graduate"/>
    <x v="1"/>
    <x v="0"/>
    <x v="13"/>
    <s v="Hospital - DOA"/>
    <x v="0"/>
    <n v="2017"/>
    <s v="Natural"/>
    <s v="N"/>
    <s v=" "/>
    <s v="I250"/>
    <n v="62"/>
    <s v="   "/>
    <n v="8"/>
  </r>
  <r>
    <s v="Takisha"/>
    <s v="Nitzsche"/>
    <n v="475"/>
    <s v="Doctorate or professional degreeth grade or less"/>
    <x v="1"/>
    <x v="1"/>
    <x v="14"/>
    <s v="Home"/>
    <x v="0"/>
    <n v="2017"/>
    <s v="Natural"/>
    <s v="Unknown"/>
    <s v=" "/>
    <s v="C61 "/>
    <n v="33"/>
    <s v="   "/>
    <n v="7"/>
  </r>
  <r>
    <s v="Sterling"/>
    <s v="Rosenbaum"/>
    <n v="476"/>
    <s v="some college credit, but no degree"/>
    <x v="2"/>
    <x v="1"/>
    <x v="14"/>
    <s v="Hospital - inpatient"/>
    <x v="0"/>
    <n v="2017"/>
    <s v="Natural"/>
    <s v="N"/>
    <s v=" "/>
    <s v="A419"/>
    <n v="10"/>
    <s v="   "/>
    <n v="7"/>
  </r>
  <r>
    <s v="Jesse"/>
    <s v="Adams"/>
    <n v="477"/>
    <s v="high school graduate"/>
    <x v="2"/>
    <x v="1"/>
    <x v="11"/>
    <s v="Hospital - DOA"/>
    <x v="0"/>
    <n v="2017"/>
    <s v="Suicide"/>
    <s v="N"/>
    <n v="0"/>
    <s v="X70 "/>
    <n v="126"/>
    <s v="   "/>
    <n v="8"/>
  </r>
  <r>
    <s v="Tangela"/>
    <s v="Lakin"/>
    <n v="478"/>
    <s v="Doctorate or professional degreeth grade or less"/>
    <x v="2"/>
    <x v="1"/>
    <x v="16"/>
    <s v="Hospital - DOA"/>
    <x v="0"/>
    <n v="2017"/>
    <s v="Natural"/>
    <s v="N"/>
    <s v=" "/>
    <s v="I250"/>
    <n v="62"/>
    <s v="   "/>
    <n v="58"/>
  </r>
  <r>
    <s v="Kathryn"/>
    <s v="Marks"/>
    <n v="479"/>
    <s v="Unknown"/>
    <x v="1"/>
    <x v="1"/>
    <x v="4"/>
    <s v="Hospital - DOA"/>
    <x v="0"/>
    <n v="2017"/>
    <s v="Accident"/>
    <s v="Y"/>
    <n v="8"/>
    <s v="W69 "/>
    <n v="120"/>
    <s v="   "/>
    <n v="8"/>
  </r>
  <r>
    <s v="Ezra"/>
    <s v="Marquardt"/>
    <n v="480"/>
    <s v="Unknown - 12th grade, no diploma"/>
    <x v="2"/>
    <x v="1"/>
    <x v="1"/>
    <s v="Hospital - inpatient"/>
    <x v="0"/>
    <n v="2017"/>
    <s v=" "/>
    <s v="N"/>
    <s v=" "/>
    <s v="E149"/>
    <n v="46"/>
    <s v="   "/>
    <n v="58"/>
  </r>
  <r>
    <s v="Cesar"/>
    <s v="Dibbert"/>
    <n v="481"/>
    <s v="Unknown - 12th grade, no diploma"/>
    <x v="2"/>
    <x v="1"/>
    <x v="18"/>
    <s v="Hospital - inpatient"/>
    <x v="0"/>
    <n v="2017"/>
    <s v="Natural"/>
    <s v="N"/>
    <s v=" "/>
    <s v="J46 "/>
    <n v="85"/>
    <s v="   "/>
    <n v="8"/>
  </r>
  <r>
    <s v="Grazyna"/>
    <s v="Kling"/>
    <n v="482"/>
    <s v="Unknown"/>
    <x v="1"/>
    <x v="1"/>
    <x v="4"/>
    <s v="Hospital - inpatient"/>
    <x v="0"/>
    <n v="2017"/>
    <s v="Natural"/>
    <s v="N"/>
    <s v=" "/>
    <s v="C443"/>
    <n v="43"/>
    <s v="   "/>
    <n v="8"/>
  </r>
  <r>
    <s v="Ismael"/>
    <s v="Langosh"/>
    <n v="483"/>
    <s v="Unknown - 12th grade, no diploma"/>
    <x v="1"/>
    <x v="1"/>
    <x v="15"/>
    <s v="Hospital - DOA"/>
    <x v="0"/>
    <n v="2017"/>
    <s v="Suicide"/>
    <s v="N"/>
    <n v="0"/>
    <s v="X70 "/>
    <n v="126"/>
    <s v="   "/>
    <n v="7"/>
  </r>
  <r>
    <s v="Rowena"/>
    <s v="Funk"/>
    <n v="484"/>
    <s v="high school graduate"/>
    <x v="2"/>
    <x v="0"/>
    <x v="3"/>
    <s v="Hospital - inpatient"/>
    <x v="0"/>
    <n v="2017"/>
    <s v=" "/>
    <s v="N"/>
    <s v=" "/>
    <s v="C189"/>
    <n v="23"/>
    <s v="   "/>
    <n v="58"/>
  </r>
  <r>
    <s v="Lovetta"/>
    <s v="Greenholt"/>
    <n v="485"/>
    <s v="Bachelor’s degree"/>
    <x v="2"/>
    <x v="1"/>
    <x v="7"/>
    <s v="Hospital - inpatient"/>
    <x v="0"/>
    <n v="2017"/>
    <s v="Natural"/>
    <s v="N"/>
    <s v=" "/>
    <s v="K922"/>
    <n v="111"/>
    <s v="   "/>
    <n v="7"/>
  </r>
  <r>
    <s v="Jess"/>
    <s v="Hamill"/>
    <n v="486"/>
    <s v="Unknown"/>
    <x v="1"/>
    <x v="1"/>
    <x v="6"/>
    <s v="Hospital - DOA"/>
    <x v="1"/>
    <n v="2017"/>
    <s v="Natural"/>
    <s v="N"/>
    <s v=" "/>
    <s v="I250"/>
    <n v="62"/>
    <s v="   "/>
    <n v="1"/>
  </r>
  <r>
    <s v="Venessa"/>
    <s v="Hodkiewicz"/>
    <n v="487"/>
    <s v="high school graduate"/>
    <x v="1"/>
    <x v="1"/>
    <x v="3"/>
    <s v="Hospital - inpatient"/>
    <x v="0"/>
    <n v="2017"/>
    <s v="Natural"/>
    <s v="N"/>
    <s v=" "/>
    <s v="C229"/>
    <n v="24"/>
    <s v="   "/>
    <n v="8"/>
  </r>
  <r>
    <s v="Archie"/>
    <s v="Schowalter"/>
    <n v="488"/>
    <s v="high school graduate"/>
    <x v="2"/>
    <x v="0"/>
    <x v="12"/>
    <s v="Hospital - inpatient"/>
    <x v="0"/>
    <n v="2017"/>
    <s v=" "/>
    <s v="N"/>
    <s v=" "/>
    <s v="E149"/>
    <n v="46"/>
    <s v="   "/>
    <n v="58"/>
  </r>
  <r>
    <s v="Jamey"/>
    <s v="Macejkovic"/>
    <n v="489"/>
    <s v="Doctorate or professional degreeth grade or less"/>
    <x v="2"/>
    <x v="0"/>
    <x v="2"/>
    <s v="Home"/>
    <x v="0"/>
    <n v="2017"/>
    <s v="Natural"/>
    <s v="N"/>
    <s v=" "/>
    <s v="F03 "/>
    <n v="111"/>
    <s v="   "/>
    <n v="58"/>
  </r>
  <r>
    <s v="Laronda"/>
    <s v="Kiehn"/>
    <n v="490"/>
    <s v="Unknown"/>
    <x v="2"/>
    <x v="0"/>
    <x v="10"/>
    <s v="Hospital - inpatient"/>
    <x v="0"/>
    <n v="2017"/>
    <s v=" "/>
    <s v="N"/>
    <s v=" "/>
    <s v="C787"/>
    <n v="43"/>
    <s v="   "/>
    <n v="58"/>
  </r>
  <r>
    <s v="Ivelisse"/>
    <s v="Moore"/>
    <n v="491"/>
    <s v="high school graduate"/>
    <x v="2"/>
    <x v="1"/>
    <x v="3"/>
    <s v="Hospital - inpatient"/>
    <x v="0"/>
    <n v="2017"/>
    <s v="Natural"/>
    <s v="N"/>
    <s v=" "/>
    <s v="E144"/>
    <n v="46"/>
    <s v="   "/>
    <n v="8"/>
  </r>
  <r>
    <s v="Deshawn"/>
    <s v="Herzog"/>
    <n v="492"/>
    <s v="some college credit, but no degree"/>
    <x v="2"/>
    <x v="1"/>
    <x v="8"/>
    <s v="Hospital - DOA"/>
    <x v="0"/>
    <n v="2017"/>
    <s v=" "/>
    <s v="Y"/>
    <n v="8"/>
    <s v="W69 "/>
    <n v="120"/>
    <s v="   "/>
    <n v="58"/>
  </r>
  <r>
    <s v="Martin"/>
    <s v="Reynolds"/>
    <n v="493"/>
    <s v="Unknown - 12th grade, no diploma"/>
    <x v="2"/>
    <x v="1"/>
    <x v="4"/>
    <s v="Hospital - DOA"/>
    <x v="0"/>
    <n v="2017"/>
    <s v="Natural"/>
    <s v="N"/>
    <s v=" "/>
    <s v="I10 "/>
    <n v="69"/>
    <s v="   "/>
    <n v="8"/>
  </r>
  <r>
    <s v="Matthew"/>
    <s v="Prosacco"/>
    <n v="494"/>
    <s v="Doctorate or professional degreeth grade or less"/>
    <x v="2"/>
    <x v="0"/>
    <x v="10"/>
    <s v="Hospital - inpatient"/>
    <x v="0"/>
    <n v="2017"/>
    <s v="Natural"/>
    <s v="N"/>
    <s v=" "/>
    <s v="I358"/>
    <n v="68"/>
    <s v="   "/>
    <n v="58"/>
  </r>
  <r>
    <s v="Mike"/>
    <s v="Robel"/>
    <n v="495"/>
    <s v="high school graduate"/>
    <x v="0"/>
    <x v="1"/>
    <x v="1"/>
    <s v="Hospital - DOA"/>
    <x v="0"/>
    <n v="2017"/>
    <s v="Natural"/>
    <s v="N"/>
    <s v=" "/>
    <s v="I119"/>
    <n v="56"/>
    <s v="   "/>
    <n v="58"/>
  </r>
  <r>
    <s v="Ora"/>
    <s v="Johns"/>
    <n v="496"/>
    <s v="high school graduate"/>
    <x v="0"/>
    <x v="1"/>
    <x v="10"/>
    <s v="Hospital - DOA"/>
    <x v="1"/>
    <n v="2017"/>
    <s v="Natural"/>
    <s v="N"/>
    <s v=" "/>
    <s v="I250"/>
    <n v="62"/>
    <s v="   "/>
    <n v="1"/>
  </r>
  <r>
    <s v="Dudley"/>
    <s v="Buckridge"/>
    <n v="497"/>
    <s v="Doctorate or professional degreeth grade or less"/>
    <x v="2"/>
    <x v="1"/>
    <x v="1"/>
    <s v="Hospital - DOA"/>
    <x v="0"/>
    <n v="2017"/>
    <s v="Natural"/>
    <s v="Y"/>
    <s v=" "/>
    <s v="K746"/>
    <n v="95"/>
    <s v="   "/>
    <n v="58"/>
  </r>
  <r>
    <s v="Ryan"/>
    <s v="Greenholt"/>
    <n v="498"/>
    <s v="high school graduate"/>
    <x v="2"/>
    <x v="1"/>
    <x v="10"/>
    <s v="Hospital - inpatient"/>
    <x v="1"/>
    <n v="2017"/>
    <s v="Natural"/>
    <s v="N"/>
    <s v=" "/>
    <s v="J690"/>
    <n v="88"/>
    <s v="   "/>
    <n v="1"/>
  </r>
  <r>
    <s v="Todd"/>
    <s v="Cartwright"/>
    <n v="499"/>
    <s v="some college credit, but no degree"/>
    <x v="2"/>
    <x v="1"/>
    <x v="7"/>
    <s v="Home"/>
    <x v="0"/>
    <n v="2017"/>
    <s v="Natural"/>
    <s v="Unknown"/>
    <s v=" "/>
    <s v="I500"/>
    <n v="67"/>
    <s v="   "/>
    <n v="58"/>
  </r>
  <r>
    <s v="Tama"/>
    <s v="Lynch"/>
    <n v="500"/>
    <s v="Bachelor’s degree"/>
    <x v="2"/>
    <x v="1"/>
    <x v="9"/>
    <s v="Home"/>
    <x v="1"/>
    <n v="2017"/>
    <s v="Natural"/>
    <s v="N"/>
    <s v=" "/>
    <s v="I250"/>
    <n v="62"/>
    <s v="   "/>
    <n v="1"/>
  </r>
  <r>
    <s v="Rosalba"/>
    <s v="Bernhard"/>
    <n v="501"/>
    <s v="Unknown - 12th grade, no diploma"/>
    <x v="2"/>
    <x v="1"/>
    <x v="15"/>
    <s v="Hospital - DOA"/>
    <x v="0"/>
    <n v="2017"/>
    <s v="Suicide"/>
    <s v="N"/>
    <n v="0"/>
    <s v="X70 "/>
    <n v="126"/>
    <s v="   "/>
    <n v="8"/>
  </r>
  <r>
    <s v="Myrtice"/>
    <s v="Shields"/>
    <n v="502"/>
    <s v="Associate degree"/>
    <x v="2"/>
    <x v="1"/>
    <x v="5"/>
    <s v="Hospital - inpatient"/>
    <x v="0"/>
    <n v="2017"/>
    <s v="Natural"/>
    <s v="N"/>
    <s v=" "/>
    <s v="K769"/>
    <n v="111"/>
    <s v="   "/>
    <n v="58"/>
  </r>
  <r>
    <s v="Wiley"/>
    <s v="Harris"/>
    <n v="503"/>
    <s v="Doctorate or professional degreeth grade or less"/>
    <x v="2"/>
    <x v="0"/>
    <x v="5"/>
    <s v="Hospital - inpatient"/>
    <x v="0"/>
    <n v="2017"/>
    <s v="Natural"/>
    <s v="N"/>
    <s v=" "/>
    <s v="J449"/>
    <n v="86"/>
    <s v="   "/>
    <n v="58"/>
  </r>
  <r>
    <s v="Shirley"/>
    <s v="Moen"/>
    <n v="504"/>
    <s v="some college credit, but no degree"/>
    <x v="1"/>
    <x v="0"/>
    <x v="2"/>
    <s v="Hospital - inpatient"/>
    <x v="0"/>
    <n v="2017"/>
    <s v=" "/>
    <s v="N"/>
    <s v=" "/>
    <s v="I251"/>
    <n v="63"/>
    <s v="   "/>
    <n v="7"/>
  </r>
  <r>
    <s v="Alona"/>
    <s v="Davis"/>
    <n v="505"/>
    <s v="Doctorate or professional degreeth grade or less"/>
    <x v="2"/>
    <x v="1"/>
    <x v="20"/>
    <s v="Hospital - DOA"/>
    <x v="0"/>
    <n v="2017"/>
    <s v="Natural"/>
    <s v="Y"/>
    <s v=" "/>
    <s v="J849"/>
    <n v="89"/>
    <n v="62"/>
    <n v="8"/>
  </r>
  <r>
    <s v="Homer"/>
    <s v="VonRueden"/>
    <n v="506"/>
    <s v="Doctorate or professional degreeth grade or less"/>
    <x v="2"/>
    <x v="1"/>
    <x v="16"/>
    <s v="Hospital - DOA"/>
    <x v="0"/>
    <n v="2017"/>
    <s v="Natural"/>
    <s v="N"/>
    <s v=" "/>
    <s v="I250"/>
    <n v="62"/>
    <s v="   "/>
    <n v="58"/>
  </r>
  <r>
    <s v="Nakita"/>
    <s v="Kohler"/>
    <n v="507"/>
    <s v="Doctorate or professional degreeth grade or less"/>
    <x v="2"/>
    <x v="0"/>
    <x v="4"/>
    <s v="Hospital - inpatient"/>
    <x v="0"/>
    <n v="2017"/>
    <s v=" "/>
    <s v="N"/>
    <s v=" "/>
    <s v="C259"/>
    <n v="25"/>
    <s v="   "/>
    <n v="8"/>
  </r>
  <r>
    <s v="Clarinda"/>
    <s v="Kuvalis"/>
    <n v="508"/>
    <s v="high school graduate"/>
    <x v="2"/>
    <x v="0"/>
    <x v="7"/>
    <s v="Hospital - inpatient"/>
    <x v="0"/>
    <n v="2017"/>
    <s v="Natural"/>
    <s v="N"/>
    <s v=" "/>
    <s v="N288"/>
    <n v="111"/>
    <s v="   "/>
    <n v="58"/>
  </r>
  <r>
    <s v="Renata"/>
    <s v="MacGyver"/>
    <n v="509"/>
    <s v="Master’s degree"/>
    <x v="2"/>
    <x v="0"/>
    <x v="6"/>
    <s v="Hospital - inpatient"/>
    <x v="0"/>
    <n v="2017"/>
    <s v="Natural"/>
    <s v="Unknown"/>
    <s v=" "/>
    <s v="G931"/>
    <n v="111"/>
    <s v="   "/>
    <n v="58"/>
  </r>
  <r>
    <s v="Nadia"/>
    <s v="Zboncak"/>
    <n v="510"/>
    <s v="high school graduate"/>
    <x v="2"/>
    <x v="1"/>
    <x v="13"/>
    <s v="Hospital - outpatient"/>
    <x v="0"/>
    <n v="2017"/>
    <s v="Natural"/>
    <s v="N"/>
    <s v=" "/>
    <s v="I250"/>
    <n v="62"/>
    <s v="   "/>
    <n v="58"/>
  </r>
  <r>
    <s v="Victoria"/>
    <s v="Weissnat"/>
    <n v="511"/>
    <s v="high school graduate"/>
    <x v="2"/>
    <x v="1"/>
    <x v="13"/>
    <s v="Hospital - inpatient"/>
    <x v="0"/>
    <n v="2017"/>
    <s v="Natural"/>
    <s v="N"/>
    <s v=" "/>
    <s v="C229"/>
    <n v="24"/>
    <s v="   "/>
    <n v="7"/>
  </r>
  <r>
    <s v="Duane"/>
    <s v="Grady"/>
    <n v="512"/>
    <s v="Unknown - 12th grade, no diploma"/>
    <x v="2"/>
    <x v="1"/>
    <x v="7"/>
    <s v="Hospital - DOA"/>
    <x v="0"/>
    <n v="2017"/>
    <s v="Natural"/>
    <s v="N"/>
    <s v=" "/>
    <s v="I250"/>
    <n v="62"/>
    <s v="   "/>
    <n v="58"/>
  </r>
  <r>
    <s v="Preston"/>
    <s v="Torphy"/>
    <n v="513"/>
    <s v="high school graduate"/>
    <x v="2"/>
    <x v="0"/>
    <x v="10"/>
    <s v="Hospital - inpatient"/>
    <x v="0"/>
    <n v="2017"/>
    <s v=" "/>
    <s v="N"/>
    <s v=" "/>
    <s v="N390"/>
    <n v="111"/>
    <s v="   "/>
    <n v="58"/>
  </r>
  <r>
    <s v="Larissa"/>
    <s v="Krajcik"/>
    <n v="514"/>
    <s v="high school graduate"/>
    <x v="2"/>
    <x v="0"/>
    <x v="6"/>
    <s v="Hospital - inpatient"/>
    <x v="0"/>
    <n v="2017"/>
    <s v="Natural"/>
    <s v="N"/>
    <s v=" "/>
    <s v="A419"/>
    <n v="10"/>
    <s v="   "/>
    <n v="58"/>
  </r>
  <r>
    <s v="Corliss"/>
    <s v="Green"/>
    <n v="515"/>
    <s v="Unknown - 12th grade, no diploma"/>
    <x v="2"/>
    <x v="1"/>
    <x v="7"/>
    <s v="Hospital - inpatient"/>
    <x v="0"/>
    <n v="2017"/>
    <s v="Natural"/>
    <s v="N"/>
    <s v=" "/>
    <s v="C349"/>
    <n v="27"/>
    <s v="   "/>
    <n v="58"/>
  </r>
  <r>
    <s v="Tyler"/>
    <s v="Rice"/>
    <n v="516"/>
    <s v="Bachelor’s degree"/>
    <x v="2"/>
    <x v="1"/>
    <x v="7"/>
    <s v="Hospital - inpatient"/>
    <x v="1"/>
    <n v="2017"/>
    <s v="Natural"/>
    <s v="N"/>
    <s v=" "/>
    <s v="I250"/>
    <n v="62"/>
    <s v="   "/>
    <n v="1"/>
  </r>
  <r>
    <s v="Vonda"/>
    <s v="Corwin"/>
    <n v="517"/>
    <s v="high school graduate"/>
    <x v="2"/>
    <x v="0"/>
    <x v="15"/>
    <s v="Hospital - inpatient"/>
    <x v="0"/>
    <n v="2017"/>
    <s v="Natural"/>
    <s v="N"/>
    <s v=" "/>
    <s v="N185"/>
    <n v="100"/>
    <s v="   "/>
    <n v="58"/>
  </r>
  <r>
    <s v="Catina"/>
    <s v="Wiza"/>
    <n v="518"/>
    <s v="Master’s degree"/>
    <x v="2"/>
    <x v="0"/>
    <x v="13"/>
    <s v="Hospital - inpatient"/>
    <x v="0"/>
    <n v="2017"/>
    <s v="Natural"/>
    <s v="N"/>
    <s v=" "/>
    <s v="F03 "/>
    <n v="111"/>
    <s v="   "/>
    <n v="7"/>
  </r>
  <r>
    <s v="Sage"/>
    <s v="Littel"/>
    <n v="519"/>
    <s v="high school graduate"/>
    <x v="2"/>
    <x v="1"/>
    <x v="1"/>
    <s v="Hospital - inpatient"/>
    <x v="0"/>
    <n v="2017"/>
    <s v="Natural"/>
    <s v="N"/>
    <s v=" "/>
    <s v="I214"/>
    <n v="59"/>
    <s v="   "/>
    <n v="58"/>
  </r>
  <r>
    <s v="Conrad"/>
    <s v="Mante"/>
    <n v="520"/>
    <s v="high school graduate"/>
    <x v="2"/>
    <x v="1"/>
    <x v="7"/>
    <s v="Home"/>
    <x v="0"/>
    <n v="2017"/>
    <s v="Natural"/>
    <s v="N"/>
    <s v=" "/>
    <s v="E149"/>
    <n v="46"/>
    <s v="   "/>
    <n v="58"/>
  </r>
  <r>
    <s v="Victor"/>
    <s v="Bogisich"/>
    <n v="521"/>
    <s v="Unknown - 12th grade, no diploma"/>
    <x v="2"/>
    <x v="0"/>
    <x v="18"/>
    <s v="Hospital - DOA"/>
    <x v="0"/>
    <n v="2017"/>
    <s v="Suicide"/>
    <s v="N"/>
    <n v="0"/>
    <s v="X70 "/>
    <n v="126"/>
    <s v="   "/>
    <n v="58"/>
  </r>
  <r>
    <s v="Issac"/>
    <s v="Rogahn"/>
    <n v="522"/>
    <s v="high school graduate"/>
    <x v="2"/>
    <x v="1"/>
    <x v="15"/>
    <s v="Hospital - inpatient"/>
    <x v="0"/>
    <n v="2017"/>
    <s v="Suicide"/>
    <s v="N"/>
    <n v="0"/>
    <s v="X70 "/>
    <n v="126"/>
    <s v="   "/>
    <n v="8"/>
  </r>
  <r>
    <s v="Arthur"/>
    <s v="Nienow"/>
    <n v="523"/>
    <s v="high school graduate"/>
    <x v="2"/>
    <x v="1"/>
    <x v="12"/>
    <s v="Hospital - DOA"/>
    <x v="0"/>
    <n v="2017"/>
    <s v="Natural"/>
    <s v="N"/>
    <s v=" "/>
    <s v="I251"/>
    <n v="63"/>
    <s v="   "/>
    <n v="58"/>
  </r>
  <r>
    <s v="Rupert"/>
    <s v="Hirthe"/>
    <n v="524"/>
    <s v="high school graduate"/>
    <x v="2"/>
    <x v="1"/>
    <x v="3"/>
    <s v="Home"/>
    <x v="0"/>
    <n v="2017"/>
    <s v="Natural"/>
    <s v="Unknown"/>
    <s v=" "/>
    <s v="C220"/>
    <n v="24"/>
    <s v="   "/>
    <n v="58"/>
  </r>
  <r>
    <s v="Shon"/>
    <s v="Vandervort"/>
    <n v="525"/>
    <s v="high school graduate"/>
    <x v="2"/>
    <x v="1"/>
    <x v="12"/>
    <s v="Hospital - inpatient"/>
    <x v="0"/>
    <n v="2017"/>
    <s v="Natural"/>
    <s v="N"/>
    <s v=" "/>
    <s v="I214"/>
    <n v="59"/>
    <s v="   "/>
    <n v="58"/>
  </r>
  <r>
    <s v="Shelby"/>
    <s v="Stracke"/>
    <n v="526"/>
    <s v="Unknown - 12th grade, no diploma"/>
    <x v="2"/>
    <x v="0"/>
    <x v="10"/>
    <s v="Hospital - DOA"/>
    <x v="0"/>
    <n v="2017"/>
    <s v="Natural"/>
    <s v="N"/>
    <s v=" "/>
    <s v="I250"/>
    <n v="62"/>
    <s v="   "/>
    <n v="58"/>
  </r>
  <r>
    <s v="Doretha"/>
    <s v="Dibbert"/>
    <n v="527"/>
    <s v="high school graduate"/>
    <x v="2"/>
    <x v="0"/>
    <x v="6"/>
    <s v="Hospital - outpatient"/>
    <x v="0"/>
    <n v="2017"/>
    <s v="Natural"/>
    <s v="N"/>
    <s v=" "/>
    <s v="I250"/>
    <n v="62"/>
    <s v="   "/>
    <n v="58"/>
  </r>
  <r>
    <s v="Keven"/>
    <s v="Schamberger"/>
    <n v="528"/>
    <s v="high school graduate"/>
    <x v="2"/>
    <x v="1"/>
    <x v="3"/>
    <s v="Hospital - DOA"/>
    <x v="0"/>
    <n v="2017"/>
    <s v="Natural"/>
    <s v="N"/>
    <s v=" "/>
    <s v="E149"/>
    <n v="46"/>
    <s v="   "/>
    <n v="58"/>
  </r>
  <r>
    <s v="Carlos"/>
    <s v="Stiedemann"/>
    <n v="529"/>
    <s v="high school graduate"/>
    <x v="2"/>
    <x v="0"/>
    <x v="3"/>
    <s v="Hospital - inpatient"/>
    <x v="0"/>
    <n v="2017"/>
    <s v="Natural"/>
    <s v="N"/>
    <s v=" "/>
    <s v="I629"/>
    <n v="70"/>
    <s v="   "/>
    <n v="58"/>
  </r>
  <r>
    <s v="Lucien"/>
    <s v="Olson"/>
    <n v="530"/>
    <s v="Bachelor’s degree"/>
    <x v="2"/>
    <x v="1"/>
    <x v="16"/>
    <s v="Hospital - DOA"/>
    <x v="0"/>
    <n v="2017"/>
    <s v="Natural"/>
    <s v="N"/>
    <s v=" "/>
    <s v="I250"/>
    <n v="62"/>
    <s v="   "/>
    <n v="7"/>
  </r>
  <r>
    <s v="Sergio"/>
    <s v="Kling"/>
    <n v="531"/>
    <s v="Doctorate or professional degreeth grade or less"/>
    <x v="2"/>
    <x v="0"/>
    <x v="5"/>
    <s v="Hospital - DOA"/>
    <x v="0"/>
    <n v="2017"/>
    <s v="Natural"/>
    <s v="N"/>
    <s v=" "/>
    <s v="I250"/>
    <n v="62"/>
    <s v="   "/>
    <n v="8"/>
  </r>
  <r>
    <s v="Earline"/>
    <s v="Blick"/>
    <n v="532"/>
    <s v="Unknown"/>
    <x v="2"/>
    <x v="1"/>
    <x v="3"/>
    <s v="Hospital - inpatient"/>
    <x v="0"/>
    <n v="2017"/>
    <s v="Natural"/>
    <s v="N"/>
    <s v=" "/>
    <s v="I64 "/>
    <n v="70"/>
    <s v="   "/>
    <n v="8"/>
  </r>
  <r>
    <s v="Elisha"/>
    <s v="Littel"/>
    <n v="533"/>
    <s v="Unknown - 12th grade, no diploma"/>
    <x v="2"/>
    <x v="1"/>
    <x v="3"/>
    <s v="Hospital - inpatient"/>
    <x v="0"/>
    <n v="2017"/>
    <s v="Natural"/>
    <s v="N"/>
    <s v=" "/>
    <s v="C449"/>
    <n v="43"/>
    <s v="   "/>
    <n v="8"/>
  </r>
  <r>
    <s v="Ima"/>
    <s v="Wisozk"/>
    <n v="534"/>
    <s v="Unknown - 12th grade, no diploma"/>
    <x v="2"/>
    <x v="0"/>
    <x v="13"/>
    <s v="Hospital - inpatient"/>
    <x v="0"/>
    <n v="2017"/>
    <s v="Natural"/>
    <s v="N"/>
    <s v=" "/>
    <s v="I619"/>
    <n v="70"/>
    <s v="   "/>
    <n v="8"/>
  </r>
  <r>
    <s v="Elouise"/>
    <s v="Bergnaum"/>
    <n v="535"/>
    <s v="high school graduate"/>
    <x v="2"/>
    <x v="0"/>
    <x v="1"/>
    <s v="Hospital - DOA"/>
    <x v="0"/>
    <n v="2017"/>
    <s v="Natural"/>
    <s v="N"/>
    <s v=" "/>
    <s v="I131"/>
    <n v="57"/>
    <s v="   "/>
    <n v="58"/>
  </r>
  <r>
    <s v="Warner"/>
    <s v="Auer"/>
    <n v="536"/>
    <s v="Bachelor’s degree"/>
    <x v="2"/>
    <x v="1"/>
    <x v="10"/>
    <s v="Hospital - inpatient"/>
    <x v="0"/>
    <n v="2017"/>
    <s v="Natural"/>
    <s v="N"/>
    <s v=" "/>
    <s v="C189"/>
    <n v="23"/>
    <s v="   "/>
    <n v="7"/>
  </r>
  <r>
    <s v="Derek"/>
    <s v="Roob"/>
    <n v="537"/>
    <s v="high school graduate"/>
    <x v="2"/>
    <x v="0"/>
    <x v="5"/>
    <s v="Hospital - DOA"/>
    <x v="0"/>
    <n v="2017"/>
    <s v="Natural"/>
    <s v="N"/>
    <s v=" "/>
    <s v="I250"/>
    <n v="62"/>
    <s v="   "/>
    <n v="58"/>
  </r>
  <r>
    <s v="Jessie"/>
    <s v="Block"/>
    <n v="538"/>
    <s v="Unknown - 12th grade, no diploma"/>
    <x v="2"/>
    <x v="0"/>
    <x v="5"/>
    <s v="Hospital - inpatient"/>
    <x v="0"/>
    <n v="2017"/>
    <s v="Natural"/>
    <s v="N"/>
    <s v=" "/>
    <s v="C509"/>
    <n v="29"/>
    <s v="   "/>
    <n v="58"/>
  </r>
  <r>
    <s v="Erlene"/>
    <s v="Prohaska"/>
    <n v="539"/>
    <s v="high school graduate"/>
    <x v="2"/>
    <x v="0"/>
    <x v="10"/>
    <s v="Hospital - outpatient"/>
    <x v="0"/>
    <n v="2017"/>
    <s v="Natural"/>
    <s v="N"/>
    <s v=" "/>
    <s v="A419"/>
    <n v="10"/>
    <s v="   "/>
    <n v="58"/>
  </r>
  <r>
    <s v="Reid"/>
    <s v="Hauck"/>
    <n v="540"/>
    <s v="high school graduate"/>
    <x v="2"/>
    <x v="1"/>
    <x v="6"/>
    <s v="Home"/>
    <x v="0"/>
    <n v="2017"/>
    <s v="Natural"/>
    <s v="Unknown"/>
    <s v=" "/>
    <s v="C61 "/>
    <n v="33"/>
    <s v="   "/>
    <n v="58"/>
  </r>
  <r>
    <s v="Foster"/>
    <s v="Hodkiewicz"/>
    <n v="541"/>
    <s v="Unknown"/>
    <x v="2"/>
    <x v="0"/>
    <x v="10"/>
    <s v="Hospital - outpatient"/>
    <x v="0"/>
    <n v="2017"/>
    <s v="Natural"/>
    <s v="N"/>
    <s v=" "/>
    <s v="I250"/>
    <n v="62"/>
    <s v="   "/>
    <n v="58"/>
  </r>
  <r>
    <s v="Jeanetta"/>
    <s v="Zieme"/>
    <n v="542"/>
    <s v="Doctorate or professional degreeth grade or less"/>
    <x v="2"/>
    <x v="0"/>
    <x v="13"/>
    <s v="Home"/>
    <x v="0"/>
    <n v="2017"/>
    <s v="Natural"/>
    <s v="Unknown"/>
    <s v=" "/>
    <s v="C509"/>
    <n v="29"/>
    <s v="   "/>
    <n v="8"/>
  </r>
  <r>
    <s v="Charmain"/>
    <s v="Lynch"/>
    <n v="543"/>
    <s v="high school graduate"/>
    <x v="2"/>
    <x v="1"/>
    <x v="6"/>
    <s v="Hospital - inpatient"/>
    <x v="0"/>
    <n v="2017"/>
    <s v=" "/>
    <s v="N"/>
    <s v=" "/>
    <s v="C189"/>
    <n v="23"/>
    <s v="   "/>
    <n v="7"/>
  </r>
  <r>
    <s v="Gabrielle"/>
    <s v="Nikolaus"/>
    <n v="544"/>
    <s v="Unknown - 12th grade, no diploma"/>
    <x v="2"/>
    <x v="1"/>
    <x v="3"/>
    <s v="Hospital - DOA"/>
    <x v="0"/>
    <n v="2017"/>
    <s v="Natural"/>
    <s v="Y"/>
    <s v=" "/>
    <s v="I729"/>
    <n v="74"/>
    <s v="   "/>
    <n v="7"/>
  </r>
  <r>
    <s v="Lorenzo"/>
    <s v="Streich"/>
    <n v="545"/>
    <s v="some college credit, but no degree"/>
    <x v="2"/>
    <x v="1"/>
    <x v="10"/>
    <s v="Home"/>
    <x v="0"/>
    <n v="2017"/>
    <s v="Natural"/>
    <s v="Unknown"/>
    <s v=" "/>
    <s v="K746"/>
    <n v="95"/>
    <s v="   "/>
    <n v="7"/>
  </r>
  <r>
    <s v="Lilliana"/>
    <s v="Hyatt"/>
    <n v="546"/>
    <s v="Unknown - 12th grade, no diploma"/>
    <x v="2"/>
    <x v="1"/>
    <x v="8"/>
    <s v="Hospital - inpatient"/>
    <x v="0"/>
    <n v="2017"/>
    <s v="Suicide"/>
    <s v="Y"/>
    <n v="4"/>
    <s v="X83 "/>
    <n v="126"/>
    <s v="   "/>
    <n v="8"/>
  </r>
  <r>
    <s v="Phylis"/>
    <s v="Upton"/>
    <n v="547"/>
    <s v="high school graduate"/>
    <x v="2"/>
    <x v="1"/>
    <x v="1"/>
    <s v="Hospital - inpatient"/>
    <x v="0"/>
    <n v="2017"/>
    <s v=" "/>
    <s v="N"/>
    <s v=" "/>
    <s v="C069"/>
    <n v="20"/>
    <s v="   "/>
    <n v="8"/>
  </r>
  <r>
    <s v="Mervin"/>
    <s v="Nicolas"/>
    <n v="548"/>
    <s v="high school graduate"/>
    <x v="2"/>
    <x v="0"/>
    <x v="16"/>
    <s v="Home"/>
    <x v="0"/>
    <n v="2017"/>
    <s v="Natural"/>
    <s v="Unknown"/>
    <s v=" "/>
    <s v="J449"/>
    <n v="86"/>
    <s v="   "/>
    <n v="58"/>
  </r>
  <r>
    <s v="Dan"/>
    <s v="Johns"/>
    <n v="549"/>
    <s v="high school graduate"/>
    <x v="2"/>
    <x v="0"/>
    <x v="16"/>
    <s v="Home"/>
    <x v="0"/>
    <n v="2017"/>
    <s v="Natural"/>
    <s v="Unknown"/>
    <s v=" "/>
    <s v="C80 "/>
    <n v="43"/>
    <s v="   "/>
    <n v="58"/>
  </r>
  <r>
    <s v="Marvel"/>
    <s v="Konopelski"/>
    <n v="550"/>
    <s v="Doctorate or professional degreeth grade or less"/>
    <x v="2"/>
    <x v="1"/>
    <x v="14"/>
    <s v="Hospital - DOA"/>
    <x v="0"/>
    <n v="2017"/>
    <s v="Natural"/>
    <s v="N"/>
    <s v=" "/>
    <s v="I250"/>
    <n v="62"/>
    <s v="   "/>
    <n v="58"/>
  </r>
  <r>
    <s v="Sung"/>
    <s v="Weber"/>
    <n v="551"/>
    <s v="Bachelor’s degree"/>
    <x v="2"/>
    <x v="1"/>
    <x v="13"/>
    <s v="Hospital - inpatient"/>
    <x v="1"/>
    <n v="2017"/>
    <s v="Natural"/>
    <s v="N"/>
    <s v=" "/>
    <s v="C259"/>
    <n v="25"/>
    <s v="   "/>
    <n v="1"/>
  </r>
  <r>
    <s v="Lu"/>
    <s v="Osinski"/>
    <n v="552"/>
    <s v="Unknown - 12th grade, no diploma"/>
    <x v="2"/>
    <x v="1"/>
    <x v="7"/>
    <s v="Hospital - inpatient"/>
    <x v="0"/>
    <n v="2017"/>
    <s v="Natural"/>
    <s v="N"/>
    <s v=" "/>
    <s v="I64 "/>
    <n v="70"/>
    <s v="   "/>
    <n v="58"/>
  </r>
  <r>
    <s v="Marcel"/>
    <s v="Oberbrunner"/>
    <n v="553"/>
    <s v="high school graduate"/>
    <x v="2"/>
    <x v="0"/>
    <x v="7"/>
    <s v="Hospital - inpatient"/>
    <x v="0"/>
    <n v="2017"/>
    <s v="Natural"/>
    <s v="N"/>
    <s v=" "/>
    <s v="I639"/>
    <n v="70"/>
    <s v="   "/>
    <n v="58"/>
  </r>
  <r>
    <s v="Otilia"/>
    <s v="Davis"/>
    <n v="554"/>
    <s v="high school graduate"/>
    <x v="2"/>
    <x v="1"/>
    <x v="15"/>
    <s v="Hospital - DOA"/>
    <x v="0"/>
    <n v="2017"/>
    <s v="Natural"/>
    <s v="N"/>
    <s v=" "/>
    <s v="I131"/>
    <n v="57"/>
    <s v="   "/>
    <n v="58"/>
  </r>
  <r>
    <s v="Abigail"/>
    <s v="Quitzon"/>
    <n v="555"/>
    <s v="Master’s degree"/>
    <x v="2"/>
    <x v="0"/>
    <x v="3"/>
    <s v="Hospital - DOA"/>
    <x v="0"/>
    <n v="2017"/>
    <s v="Natural"/>
    <s v="N"/>
    <s v=" "/>
    <s v="Q249"/>
    <n v="109"/>
    <s v="   "/>
    <n v="7"/>
  </r>
  <r>
    <s v="Wilburn"/>
    <s v="Stroman"/>
    <n v="556"/>
    <s v="high school graduate"/>
    <x v="2"/>
    <x v="1"/>
    <x v="5"/>
    <s v="Home"/>
    <x v="0"/>
    <n v="2017"/>
    <s v="Natural"/>
    <s v="N"/>
    <s v=" "/>
    <s v="C349"/>
    <n v="27"/>
    <s v="   "/>
    <n v="58"/>
  </r>
  <r>
    <s v="Heath"/>
    <s v="Lueilwitz"/>
    <n v="557"/>
    <s v="high school graduate"/>
    <x v="2"/>
    <x v="0"/>
    <x v="6"/>
    <s v="Home"/>
    <x v="0"/>
    <n v="2017"/>
    <s v="Natural"/>
    <s v="Unknown"/>
    <s v=" "/>
    <s v="C349"/>
    <n v="27"/>
    <s v="   "/>
    <n v="8"/>
  </r>
  <r>
    <s v="Edris"/>
    <s v="Hyatt"/>
    <n v="558"/>
    <s v="Associate degree"/>
    <x v="2"/>
    <x v="0"/>
    <x v="9"/>
    <s v="Home"/>
    <x v="0"/>
    <n v="2017"/>
    <s v="Natural"/>
    <s v="N"/>
    <s v=" "/>
    <s v="G939"/>
    <n v="111"/>
    <s v="   "/>
    <n v="7"/>
  </r>
  <r>
    <s v="Dominique"/>
    <s v="McLaughlin"/>
    <n v="559"/>
    <s v="some college credit, but no degree"/>
    <x v="2"/>
    <x v="0"/>
    <x v="4"/>
    <s v="Hospital - inpatient"/>
    <x v="0"/>
    <n v="2017"/>
    <s v="Suicide"/>
    <s v="N"/>
    <n v="0"/>
    <s v="X70 "/>
    <n v="126"/>
    <s v="   "/>
    <n v="8"/>
  </r>
  <r>
    <s v="Coleman"/>
    <s v="Johnson"/>
    <n v="560"/>
    <s v="high school graduate"/>
    <x v="2"/>
    <x v="1"/>
    <x v="5"/>
    <s v="Hospital - inpatient"/>
    <x v="0"/>
    <n v="2017"/>
    <s v="Natural"/>
    <s v="N"/>
    <s v=" "/>
    <s v="K746"/>
    <n v="95"/>
    <s v="   "/>
    <n v="58"/>
  </r>
  <r>
    <s v="Simon"/>
    <s v="Willms"/>
    <n v="561"/>
    <s v="Unknown"/>
    <x v="2"/>
    <x v="1"/>
    <x v="13"/>
    <s v="Hospital - inpatient"/>
    <x v="0"/>
    <n v="2017"/>
    <s v=" "/>
    <s v="N"/>
    <s v=" "/>
    <s v="K746"/>
    <n v="95"/>
    <s v="   "/>
    <n v="8"/>
  </r>
  <r>
    <s v="Moshe"/>
    <s v="Harvey"/>
    <n v="562"/>
    <s v="Unknown"/>
    <x v="2"/>
    <x v="1"/>
    <x v="5"/>
    <s v="Hospital - DOA"/>
    <x v="0"/>
    <n v="2017"/>
    <s v="Natural"/>
    <s v="N"/>
    <s v=" "/>
    <s v="I250"/>
    <n v="62"/>
    <s v="   "/>
    <n v="7"/>
  </r>
  <r>
    <s v="Shelby"/>
    <s v="Von"/>
    <n v="563"/>
    <s v="some college credit, but no degree"/>
    <x v="2"/>
    <x v="0"/>
    <x v="6"/>
    <s v="Hospital - inpatient"/>
    <x v="0"/>
    <n v="2017"/>
    <s v="Natural"/>
    <s v="N"/>
    <n v="9"/>
    <s v="W19 "/>
    <n v="118"/>
    <s v="   "/>
    <n v="58"/>
  </r>
  <r>
    <s v="Damien"/>
    <s v="Konopelski"/>
    <n v="564"/>
    <s v="Unknown"/>
    <x v="2"/>
    <x v="0"/>
    <x v="16"/>
    <s v="Hospital - outpatient"/>
    <x v="0"/>
    <n v="2017"/>
    <s v="Natural"/>
    <s v="N"/>
    <s v=" "/>
    <s v="I250"/>
    <n v="62"/>
    <s v="   "/>
    <n v="58"/>
  </r>
  <r>
    <s v="Scarlet"/>
    <s v="Swaniawski"/>
    <n v="565"/>
    <s v="Bachelor’s degree"/>
    <x v="2"/>
    <x v="0"/>
    <x v="10"/>
    <s v="Hospital - inpatient"/>
    <x v="1"/>
    <n v="2017"/>
    <s v="Natural"/>
    <s v="N"/>
    <s v=" "/>
    <s v="C259"/>
    <n v="25"/>
    <s v="   "/>
    <n v="1"/>
  </r>
  <r>
    <s v="Wes"/>
    <s v="Stamm"/>
    <n v="566"/>
    <s v="Bachelor’s degree"/>
    <x v="2"/>
    <x v="1"/>
    <x v="6"/>
    <s v="Hospital - inpatient"/>
    <x v="1"/>
    <n v="2017"/>
    <s v="Natural"/>
    <s v="N"/>
    <s v=" "/>
    <s v="I219"/>
    <n v="59"/>
    <s v="   "/>
    <n v="1"/>
  </r>
  <r>
    <s v="Coralie"/>
    <s v="Spencer"/>
    <n v="567"/>
    <s v="Unknown - 12th grade, no diploma"/>
    <x v="2"/>
    <x v="1"/>
    <x v="15"/>
    <s v="Hospital - DOA"/>
    <x v="0"/>
    <n v="2017"/>
    <s v="Accident"/>
    <s v="Y"/>
    <n v="8"/>
    <s v="W69 "/>
    <n v="120"/>
    <s v="   "/>
    <n v="58"/>
  </r>
  <r>
    <s v="Lawana"/>
    <s v="Davis"/>
    <n v="568"/>
    <s v="high school graduate"/>
    <x v="2"/>
    <x v="0"/>
    <x v="3"/>
    <s v="Hospital - inpatient"/>
    <x v="0"/>
    <n v="2017"/>
    <s v=" "/>
    <s v="N"/>
    <s v=" "/>
    <s v="O994"/>
    <n v="107"/>
    <s v="   "/>
    <n v="58"/>
  </r>
  <r>
    <s v="Kimi"/>
    <s v="Lubowitz"/>
    <n v="569"/>
    <s v="high school graduate"/>
    <x v="3"/>
    <x v="0"/>
    <x v="16"/>
    <s v="Hospital - inpatient"/>
    <x v="0"/>
    <n v="2017"/>
    <s v="Natural"/>
    <s v="N"/>
    <s v=" "/>
    <s v="C349"/>
    <n v="27"/>
    <s v="   "/>
    <n v="7"/>
  </r>
  <r>
    <s v="Warren"/>
    <s v="Mann"/>
    <n v="570"/>
    <s v="Bachelor’s degree"/>
    <x v="3"/>
    <x v="0"/>
    <x v="15"/>
    <s v="Hospital - inpatient"/>
    <x v="0"/>
    <n v="2017"/>
    <s v="Natural"/>
    <s v="N"/>
    <s v=" "/>
    <s v="I119"/>
    <n v="56"/>
    <s v="   "/>
    <n v="58"/>
  </r>
  <r>
    <s v="Lynetta"/>
    <s v="Stark"/>
    <n v="571"/>
    <s v="Unknown - 12th grade, no diploma"/>
    <x v="3"/>
    <x v="1"/>
    <x v="7"/>
    <s v="Home"/>
    <x v="0"/>
    <n v="2017"/>
    <s v="Natural"/>
    <s v="Unknown"/>
    <s v=" "/>
    <s v="K769"/>
    <n v="111"/>
    <s v="   "/>
    <n v="58"/>
  </r>
  <r>
    <s v="Jed"/>
    <s v="Osinski"/>
    <n v="572"/>
    <s v="high school graduate"/>
    <x v="3"/>
    <x v="1"/>
    <x v="1"/>
    <s v="Hospital - inpatient"/>
    <x v="0"/>
    <n v="2017"/>
    <s v="Natural"/>
    <s v="N"/>
    <s v=" "/>
    <s v="C349"/>
    <n v="27"/>
    <s v="   "/>
    <n v="58"/>
  </r>
  <r>
    <s v="Pat"/>
    <s v="Jacobi"/>
    <n v="573"/>
    <s v="Unknown"/>
    <x v="3"/>
    <x v="1"/>
    <x v="16"/>
    <s v="Hospital - DOA"/>
    <x v="0"/>
    <n v="2017"/>
    <s v="Natural"/>
    <s v="N"/>
    <s v=" "/>
    <s v="I250"/>
    <n v="62"/>
    <s v="   "/>
    <n v="58"/>
  </r>
  <r>
    <s v="Malisa"/>
    <s v="Dickens"/>
    <n v="574"/>
    <s v="Doctorate or professional degreeth grade or less"/>
    <x v="2"/>
    <x v="1"/>
    <x v="3"/>
    <s v="Hospital - DOA"/>
    <x v="0"/>
    <n v="2017"/>
    <s v="Natural"/>
    <s v="N"/>
    <s v=" "/>
    <s v="I64 "/>
    <n v="70"/>
    <s v="   "/>
    <n v="8"/>
  </r>
  <r>
    <s v="Jacqualine"/>
    <s v="Hauck"/>
    <n v="575"/>
    <s v="high school graduate"/>
    <x v="2"/>
    <x v="1"/>
    <x v="1"/>
    <s v="Hospital - inpatient"/>
    <x v="0"/>
    <n v="2017"/>
    <s v="Natural"/>
    <s v="N"/>
    <s v=" "/>
    <s v="A419"/>
    <n v="10"/>
    <s v="   "/>
    <n v="58"/>
  </r>
  <r>
    <s v="Kayla"/>
    <s v="O'Reilly"/>
    <n v="576"/>
    <s v="Doctorate or professional degreeth grade or less"/>
    <x v="3"/>
    <x v="0"/>
    <x v="1"/>
    <s v="Hospital - outpatient"/>
    <x v="0"/>
    <n v="2017"/>
    <s v="Natural"/>
    <s v="N"/>
    <s v=" "/>
    <s v="I251"/>
    <n v="63"/>
    <s v="   "/>
    <n v="58"/>
  </r>
  <r>
    <s v="Malka"/>
    <s v="Witting"/>
    <n v="577"/>
    <s v="high school graduate"/>
    <x v="3"/>
    <x v="1"/>
    <x v="13"/>
    <s v="Hospital - inpatient"/>
    <x v="0"/>
    <n v="2017"/>
    <s v="Natural"/>
    <s v="N"/>
    <s v=" "/>
    <s v="I250"/>
    <n v="62"/>
    <s v="   "/>
    <n v="58"/>
  </r>
  <r>
    <s v="Hisako"/>
    <s v="Hahn"/>
    <n v="578"/>
    <s v="Unknown - 12th grade, no diploma"/>
    <x v="3"/>
    <x v="1"/>
    <x v="15"/>
    <s v="Hospital - inpatient"/>
    <x v="0"/>
    <n v="2017"/>
    <s v="Suicide"/>
    <s v="N"/>
    <n v="0"/>
    <s v="X70 "/>
    <n v="126"/>
    <s v="   "/>
    <n v="8"/>
  </r>
  <r>
    <s v="Errol"/>
    <s v="Gutkowski"/>
    <n v="579"/>
    <s v="high school graduate"/>
    <x v="3"/>
    <x v="1"/>
    <x v="5"/>
    <s v="Hospital - inpatient"/>
    <x v="0"/>
    <n v="2017"/>
    <s v="Natural"/>
    <s v="N"/>
    <s v=" "/>
    <s v="I64 "/>
    <n v="70"/>
    <s v="   "/>
    <n v="7"/>
  </r>
  <r>
    <s v="Laverna"/>
    <s v="Satterfield"/>
    <n v="580"/>
    <s v="some college credit, but no degree"/>
    <x v="3"/>
    <x v="0"/>
    <x v="3"/>
    <s v="Hospital - inpatient"/>
    <x v="0"/>
    <n v="2017"/>
    <s v="Natural"/>
    <s v="N"/>
    <s v=" "/>
    <s v="C349"/>
    <n v="27"/>
    <s v="   "/>
    <n v="58"/>
  </r>
  <r>
    <s v="Glenn"/>
    <s v="Conn"/>
    <n v="581"/>
    <s v="Doctorate or professional degreeth grade or less"/>
    <x v="3"/>
    <x v="0"/>
    <x v="10"/>
    <s v="Hospital - DOA"/>
    <x v="0"/>
    <n v="2017"/>
    <s v="Natural"/>
    <s v="N"/>
    <s v=" "/>
    <s v="C189"/>
    <n v="23"/>
    <s v="   "/>
    <n v="7"/>
  </r>
  <r>
    <s v="Delmar"/>
    <s v="Shanahan"/>
    <n v="582"/>
    <s v="high school graduate"/>
    <x v="3"/>
    <x v="0"/>
    <x v="9"/>
    <s v="Home"/>
    <x v="0"/>
    <n v="2017"/>
    <s v="Natural"/>
    <s v="Unknown"/>
    <s v=" "/>
    <s v="I516"/>
    <n v="68"/>
    <s v="   "/>
    <n v="58"/>
  </r>
  <r>
    <s v="Leopoldo"/>
    <s v="Cremin"/>
    <n v="583"/>
    <s v="Unknown"/>
    <x v="1"/>
    <x v="1"/>
    <x v="6"/>
    <s v="Hospital - inpatient"/>
    <x v="0"/>
    <n v="2017"/>
    <s v=" "/>
    <s v="N"/>
    <s v=" "/>
    <s v="I64 "/>
    <n v="70"/>
    <s v="   "/>
    <n v="58"/>
  </r>
  <r>
    <s v="George"/>
    <s v="Bode"/>
    <n v="584"/>
    <s v="high school graduate"/>
    <x v="3"/>
    <x v="1"/>
    <x v="6"/>
    <s v="Hospital - inpatient"/>
    <x v="0"/>
    <n v="2017"/>
    <s v=" "/>
    <s v="N"/>
    <s v=" "/>
    <s v="C220"/>
    <n v="24"/>
    <s v="   "/>
    <n v="58"/>
  </r>
  <r>
    <s v="Brain"/>
    <s v="Botsford"/>
    <n v="585"/>
    <s v="high school graduate"/>
    <x v="3"/>
    <x v="1"/>
    <x v="15"/>
    <s v="Hospital - inpatient"/>
    <x v="0"/>
    <n v="2017"/>
    <s v="Natural"/>
    <s v="N"/>
    <s v=" "/>
    <s v="I059"/>
    <n v="55"/>
    <s v="   "/>
    <n v="58"/>
  </r>
  <r>
    <s v="Gay"/>
    <s v="VonRueden"/>
    <n v="586"/>
    <s v="Master’s degree"/>
    <x v="3"/>
    <x v="1"/>
    <x v="13"/>
    <s v="Hospital - inpatient"/>
    <x v="0"/>
    <n v="2017"/>
    <s v="Natural"/>
    <s v="N"/>
    <s v=" "/>
    <s v="K559"/>
    <n v="111"/>
    <s v="   "/>
    <n v="7"/>
  </r>
  <r>
    <s v="Norris"/>
    <s v="Shanahan"/>
    <n v="587"/>
    <s v="Unknown - 12th grade, no diploma"/>
    <x v="3"/>
    <x v="1"/>
    <x v="7"/>
    <s v="Hospital - inpatient"/>
    <x v="0"/>
    <n v="2017"/>
    <s v=" "/>
    <s v="N"/>
    <s v=" "/>
    <s v="Y848"/>
    <n v="135"/>
    <s v="   "/>
    <n v="58"/>
  </r>
  <r>
    <s v="Ike"/>
    <s v="Skiles"/>
    <n v="588"/>
    <s v="Unknown"/>
    <x v="3"/>
    <x v="0"/>
    <x v="16"/>
    <s v="Hospital - DOA"/>
    <x v="0"/>
    <n v="2017"/>
    <s v="Natural"/>
    <s v="N"/>
    <s v=" "/>
    <s v="I250"/>
    <n v="62"/>
    <s v="   "/>
    <n v="8"/>
  </r>
  <r>
    <s v="Coleman"/>
    <s v="Spinka"/>
    <n v="589"/>
    <s v="high school graduate"/>
    <x v="3"/>
    <x v="1"/>
    <x v="6"/>
    <s v="Hospital - outpatient"/>
    <x v="0"/>
    <n v="2017"/>
    <s v="Natural"/>
    <s v="N"/>
    <s v=" "/>
    <s v="I250"/>
    <n v="62"/>
    <s v="   "/>
    <n v="7"/>
  </r>
  <r>
    <s v="Theron"/>
    <s v="Kling"/>
    <n v="590"/>
    <s v="Unknown - 12th grade, no diploma"/>
    <x v="3"/>
    <x v="1"/>
    <x v="1"/>
    <s v="Hospital - inpatient"/>
    <x v="0"/>
    <n v="2017"/>
    <s v="Natural"/>
    <s v="N"/>
    <s v=" "/>
    <s v="E875"/>
    <n v="111"/>
    <s v="   "/>
    <n v="58"/>
  </r>
  <r>
    <s v="Berniece"/>
    <s v="Reichert"/>
    <n v="591"/>
    <s v="Doctorate or professional degreeth grade or less"/>
    <x v="3"/>
    <x v="1"/>
    <x v="14"/>
    <s v="Hospital - inpatient"/>
    <x v="0"/>
    <n v="2017"/>
    <s v="Natural"/>
    <s v="N"/>
    <n v="9"/>
    <s v="A419"/>
    <n v="10"/>
    <s v="   "/>
    <n v="7"/>
  </r>
  <r>
    <s v="Geoffrey"/>
    <s v="Wuckert"/>
    <n v="592"/>
    <s v="Unknown - 12th grade, no diploma"/>
    <x v="3"/>
    <x v="1"/>
    <x v="13"/>
    <s v="Hospital - DOA"/>
    <x v="0"/>
    <n v="2017"/>
    <s v="Accident"/>
    <s v="Y"/>
    <n v="8"/>
    <s v="W69 "/>
    <n v="120"/>
    <s v="   "/>
    <n v="58"/>
  </r>
  <r>
    <s v="Korey"/>
    <s v="Howell"/>
    <n v="593"/>
    <s v="high school graduate"/>
    <x v="3"/>
    <x v="0"/>
    <x v="7"/>
    <s v="Hospital - DOA"/>
    <x v="0"/>
    <n v="2017"/>
    <s v="Natural"/>
    <s v="N"/>
    <s v=" "/>
    <s v="I250"/>
    <n v="62"/>
    <s v="   "/>
    <n v="58"/>
  </r>
  <r>
    <s v="Waldo"/>
    <s v="Von"/>
    <n v="594"/>
    <s v="some college credit, but no degree"/>
    <x v="3"/>
    <x v="0"/>
    <x v="6"/>
    <s v="Home"/>
    <x v="0"/>
    <n v="2017"/>
    <s v="Natural"/>
    <s v="N"/>
    <s v=" "/>
    <s v="C55 "/>
    <n v="31"/>
    <s v="   "/>
    <n v="58"/>
  </r>
  <r>
    <s v="Troy"/>
    <s v="Ruecker"/>
    <n v="595"/>
    <s v="Unknown - 12th grade, no diploma"/>
    <x v="3"/>
    <x v="1"/>
    <x v="12"/>
    <s v="Hospital - DOA"/>
    <x v="0"/>
    <n v="2017"/>
    <s v="Natural"/>
    <s v="N"/>
    <s v=" "/>
    <s v="I131"/>
    <n v="57"/>
    <s v="   "/>
    <n v="58"/>
  </r>
  <r>
    <s v="Hunter"/>
    <s v="Kuhlman"/>
    <n v="596"/>
    <s v="Master’s degree"/>
    <x v="3"/>
    <x v="0"/>
    <x v="9"/>
    <s v="Hospital - DOA"/>
    <x v="0"/>
    <n v="2017"/>
    <s v="Natural"/>
    <s v="N"/>
    <s v=" "/>
    <s v="I250"/>
    <n v="62"/>
    <s v="   "/>
    <n v="7"/>
  </r>
  <r>
    <s v="Lenny"/>
    <s v="Olson"/>
    <n v="597"/>
    <s v="Unknown - 12th grade, no diploma"/>
    <x v="3"/>
    <x v="0"/>
    <x v="9"/>
    <s v="Hospital - inpatient"/>
    <x v="0"/>
    <n v="2017"/>
    <s v="Natural"/>
    <s v="N"/>
    <s v=" "/>
    <s v="I514"/>
    <n v="68"/>
    <s v="   "/>
    <n v="7"/>
  </r>
  <r>
    <s v="Harmony"/>
    <s v="Yundt"/>
    <n v="598"/>
    <s v="Doctorate or professional degreeth grade or less"/>
    <x v="3"/>
    <x v="0"/>
    <x v="13"/>
    <s v="Hospital - DOA"/>
    <x v="0"/>
    <n v="2017"/>
    <s v="Natural"/>
    <s v="N"/>
    <s v=" "/>
    <s v="I250"/>
    <n v="62"/>
    <s v="   "/>
    <n v="7"/>
  </r>
  <r>
    <s v="Virgilio"/>
    <s v="Macejkovic"/>
    <n v="599"/>
    <s v="Unknown - 12th grade, no diploma"/>
    <x v="3"/>
    <x v="1"/>
    <x v="18"/>
    <s v="Hospital - inpatient"/>
    <x v="0"/>
    <n v="2017"/>
    <s v="Natural"/>
    <s v="Y"/>
    <s v=" "/>
    <s v="I518"/>
    <n v="68"/>
    <s v="   "/>
    <n v="58"/>
  </r>
  <r>
    <s v="Jaunita"/>
    <s v="Wolf"/>
    <n v="600"/>
    <s v="high school graduate"/>
    <x v="3"/>
    <x v="1"/>
    <x v="13"/>
    <s v="Hospital - DOA"/>
    <x v="0"/>
    <n v="2017"/>
    <s v="Natural"/>
    <s v="N"/>
    <s v=" "/>
    <s v="I099"/>
    <n v="55"/>
    <s v="   "/>
    <n v="7"/>
  </r>
  <r>
    <s v="Eleonor"/>
    <s v="Collins"/>
    <n v="601"/>
    <s v="high school graduate"/>
    <x v="3"/>
    <x v="1"/>
    <x v="16"/>
    <s v="Hospital - DOA"/>
    <x v="0"/>
    <n v="2017"/>
    <s v="Natural"/>
    <s v="N"/>
    <s v=" "/>
    <s v="I250"/>
    <n v="62"/>
    <s v="   "/>
    <n v="7"/>
  </r>
  <r>
    <s v="Lynwood"/>
    <s v="Kertzmann"/>
    <n v="602"/>
    <s v="high school graduate"/>
    <x v="3"/>
    <x v="0"/>
    <x v="3"/>
    <s v="Home"/>
    <x v="0"/>
    <n v="2017"/>
    <s v="Natural"/>
    <s v="Unknown"/>
    <s v=" "/>
    <s v="C80 "/>
    <n v="43"/>
    <s v="   "/>
    <n v="7"/>
  </r>
  <r>
    <s v="Dakota"/>
    <s v="Shields"/>
    <n v="603"/>
    <s v="high school graduate"/>
    <x v="3"/>
    <x v="1"/>
    <x v="5"/>
    <s v="Hospital - DOA"/>
    <x v="0"/>
    <n v="2017"/>
    <s v="Natural"/>
    <s v="N"/>
    <s v=" "/>
    <s v="I250"/>
    <n v="62"/>
    <s v="   "/>
    <n v="58"/>
  </r>
  <r>
    <s v="Hung"/>
    <s v="Pacocha"/>
    <n v="604"/>
    <s v="high school graduate"/>
    <x v="3"/>
    <x v="1"/>
    <x v="10"/>
    <s v="Hospital - DOA"/>
    <x v="0"/>
    <n v="2017"/>
    <s v="Natural"/>
    <s v="N"/>
    <s v=" "/>
    <s v="I250"/>
    <n v="62"/>
    <s v="   "/>
    <n v="58"/>
  </r>
  <r>
    <s v="Alfredia"/>
    <s v="Koepp"/>
    <n v="605"/>
    <s v="Bachelor’s degree"/>
    <x v="3"/>
    <x v="1"/>
    <x v="5"/>
    <s v="Hospital - inpatient"/>
    <x v="1"/>
    <n v="2017"/>
    <s v="Natural"/>
    <s v="N"/>
    <s v=" "/>
    <s v="K746"/>
    <n v="95"/>
    <s v="   "/>
    <n v="1"/>
  </r>
  <r>
    <s v="Hortensia"/>
    <s v="Harber"/>
    <n v="606"/>
    <s v="Unknown - 12th grade, no diploma"/>
    <x v="3"/>
    <x v="1"/>
    <x v="5"/>
    <s v="Hospital - DOA"/>
    <x v="1"/>
    <n v="2017"/>
    <s v="Natural"/>
    <s v="N"/>
    <s v=" "/>
    <s v="I250"/>
    <n v="62"/>
    <s v="   "/>
    <n v="1"/>
  </r>
  <r>
    <s v="Earnest"/>
    <s v="Schimmel"/>
    <n v="607"/>
    <s v="Bachelor’s degree"/>
    <x v="3"/>
    <x v="1"/>
    <x v="6"/>
    <s v="Hospital - DOA"/>
    <x v="0"/>
    <n v="2017"/>
    <s v="Natural"/>
    <s v="N"/>
    <s v=" "/>
    <s v="C19 "/>
    <n v="23"/>
    <s v="   "/>
    <n v="7"/>
  </r>
  <r>
    <s v="Olivia"/>
    <s v="Bartoletti"/>
    <n v="608"/>
    <s v="some college credit, but no degree"/>
    <x v="3"/>
    <x v="1"/>
    <x v="12"/>
    <s v="Hospital - DOA"/>
    <x v="0"/>
    <n v="2017"/>
    <s v="Natural"/>
    <s v="N"/>
    <s v=" "/>
    <s v="I119"/>
    <n v="56"/>
    <s v="   "/>
    <n v="8"/>
  </r>
  <r>
    <s v="Diana"/>
    <s v="Brakus"/>
    <n v="609"/>
    <s v="Unknown - 12th grade, no diploma"/>
    <x v="3"/>
    <x v="0"/>
    <x v="6"/>
    <s v="Hospital - DOA"/>
    <x v="0"/>
    <n v="2017"/>
    <s v="Natural"/>
    <s v="N"/>
    <s v=" "/>
    <s v="I250"/>
    <n v="62"/>
    <s v="   "/>
    <n v="58"/>
  </r>
  <r>
    <s v="Jeffrey"/>
    <s v="Huel"/>
    <n v="610"/>
    <s v="high school graduate"/>
    <x v="3"/>
    <x v="1"/>
    <x v="4"/>
    <s v="Hospital - inpatient"/>
    <x v="0"/>
    <n v="2017"/>
    <s v="Natural"/>
    <s v="N"/>
    <s v=" "/>
    <s v="G711"/>
    <n v="111"/>
    <s v="   "/>
    <n v="58"/>
  </r>
  <r>
    <s v="Jimmy"/>
    <s v="Hickle"/>
    <n v="611"/>
    <s v="Bachelor’s degree"/>
    <x v="3"/>
    <x v="1"/>
    <x v="16"/>
    <s v="Hospital - inpatient"/>
    <x v="1"/>
    <n v="2017"/>
    <s v="Natural"/>
    <s v="N"/>
    <s v=" "/>
    <s v="K769"/>
    <n v="111"/>
    <s v="   "/>
    <n v="1"/>
  </r>
  <r>
    <s v="Myrna"/>
    <s v="Emard"/>
    <n v="612"/>
    <s v="Doctorate or professional degreeth grade or less"/>
    <x v="3"/>
    <x v="1"/>
    <x v="23"/>
    <s v="Hospital - inpatient"/>
    <x v="0"/>
    <n v="2017"/>
    <s v=" "/>
    <s v="N"/>
    <s v=" "/>
    <s v="A419"/>
    <n v="10"/>
    <s v="   "/>
    <n v="58"/>
  </r>
  <r>
    <s v="Leonarda"/>
    <s v="Wolff"/>
    <n v="613"/>
    <s v="Unknown"/>
    <x v="3"/>
    <x v="0"/>
    <x v="13"/>
    <s v="Hospital - inpatient"/>
    <x v="0"/>
    <n v="2017"/>
    <s v=" "/>
    <s v="N"/>
    <s v=" "/>
    <s v="E142"/>
    <n v="46"/>
    <s v="   "/>
    <n v="58"/>
  </r>
  <r>
    <s v="Maynard"/>
    <s v="Feest"/>
    <n v="614"/>
    <s v="high school graduate"/>
    <x v="3"/>
    <x v="1"/>
    <x v="23"/>
    <s v="Hospital - DOA"/>
    <x v="0"/>
    <n v="2017"/>
    <s v="Natural"/>
    <s v="N"/>
    <s v=" "/>
    <s v="R54 "/>
    <n v="110"/>
    <s v="   "/>
    <n v="7"/>
  </r>
  <r>
    <s v="Sharla"/>
    <s v="Dibbert"/>
    <n v="615"/>
    <s v="Doctorate or professional degreeth grade or less"/>
    <x v="3"/>
    <x v="0"/>
    <x v="16"/>
    <s v="Hospital - DOA"/>
    <x v="0"/>
    <n v="2017"/>
    <s v="Natural"/>
    <s v="N"/>
    <s v=" "/>
    <s v="I250"/>
    <n v="62"/>
    <s v="   "/>
    <n v="7"/>
  </r>
  <r>
    <s v="Felix"/>
    <s v="Lowe"/>
    <n v="616"/>
    <s v="Unknown - 12th grade, no diploma"/>
    <x v="3"/>
    <x v="0"/>
    <x v="5"/>
    <s v="Hospital - outpatient"/>
    <x v="0"/>
    <n v="2017"/>
    <s v="Natural"/>
    <s v="N"/>
    <s v=" "/>
    <s v="I250"/>
    <n v="62"/>
    <s v="   "/>
    <n v="58"/>
  </r>
  <r>
    <s v="Daniel"/>
    <s v="Kilback"/>
    <n v="617"/>
    <s v="Unknown"/>
    <x v="3"/>
    <x v="1"/>
    <x v="12"/>
    <s v="Hospital - outpatient"/>
    <x v="0"/>
    <n v="2017"/>
    <s v="Natural"/>
    <s v="N"/>
    <s v=" "/>
    <s v="K922"/>
    <n v="111"/>
    <s v="   "/>
    <n v="58"/>
  </r>
  <r>
    <s v="Guillermo"/>
    <s v="Walter"/>
    <n v="618"/>
    <s v="Bachelor’s degree"/>
    <x v="3"/>
    <x v="1"/>
    <x v="13"/>
    <s v="Hospital - DOA"/>
    <x v="1"/>
    <n v="2017"/>
    <s v="Natural"/>
    <s v="N"/>
    <s v=" "/>
    <s v="I250"/>
    <n v="62"/>
    <s v="   "/>
    <n v="1"/>
  </r>
  <r>
    <s v="Leatrice"/>
    <s v="Legros"/>
    <n v="619"/>
    <s v="high school graduate"/>
    <x v="2"/>
    <x v="1"/>
    <x v="8"/>
    <s v="Other"/>
    <x v="3"/>
    <n v="2017"/>
    <s v="Suicide"/>
    <s v="Y"/>
    <n v="8"/>
    <s v="X70 "/>
    <n v="126"/>
    <s v="   "/>
    <n v="2"/>
  </r>
  <r>
    <s v="Frances"/>
    <s v="Crist"/>
    <n v="620"/>
    <s v="Unknown"/>
    <x v="3"/>
    <x v="0"/>
    <x v="6"/>
    <s v="Hospital - inpatient"/>
    <x v="0"/>
    <n v="2017"/>
    <s v=" "/>
    <s v="N"/>
    <s v=" "/>
    <s v="C029"/>
    <n v="20"/>
    <s v="   "/>
    <n v="58"/>
  </r>
  <r>
    <s v="Wilton"/>
    <s v="Dickens"/>
    <n v="621"/>
    <s v="high school graduate"/>
    <x v="3"/>
    <x v="0"/>
    <x v="16"/>
    <s v="Hospital - inpatient"/>
    <x v="0"/>
    <n v="2017"/>
    <s v="Natural"/>
    <s v="N"/>
    <s v=" "/>
    <s v="I219"/>
    <n v="59"/>
    <s v="   "/>
    <n v="58"/>
  </r>
  <r>
    <s v="Alix"/>
    <s v="Grant"/>
    <n v="622"/>
    <s v="Unknown"/>
    <x v="3"/>
    <x v="0"/>
    <x v="9"/>
    <s v="Hospital - inpatient"/>
    <x v="0"/>
    <n v="2017"/>
    <s v=" "/>
    <s v="N"/>
    <s v=" "/>
    <s v="J80 "/>
    <n v="89"/>
    <s v="   "/>
    <n v="58"/>
  </r>
  <r>
    <s v="Morris"/>
    <s v="Morissette"/>
    <n v="623"/>
    <s v="Associate degree"/>
    <x v="3"/>
    <x v="1"/>
    <x v="9"/>
    <s v="Nursing home"/>
    <x v="0"/>
    <n v="2017"/>
    <s v="Natural"/>
    <s v="Unknown"/>
    <s v=" "/>
    <s v="C61 "/>
    <n v="33"/>
    <s v="   "/>
    <n v="7"/>
  </r>
  <r>
    <s v="Hong"/>
    <s v="Smitham"/>
    <n v="624"/>
    <s v="Unknown - 12th grade, no diploma"/>
    <x v="3"/>
    <x v="0"/>
    <x v="5"/>
    <s v="Hospital - inpatient"/>
    <x v="0"/>
    <n v="2017"/>
    <s v="Natural"/>
    <s v="N"/>
    <s v=" "/>
    <s v="A419"/>
    <n v="10"/>
    <s v="   "/>
    <n v="58"/>
  </r>
  <r>
    <s v="Yesenia"/>
    <s v="Gislason"/>
    <n v="625"/>
    <s v="high school graduate"/>
    <x v="3"/>
    <x v="1"/>
    <x v="16"/>
    <s v="Hospital - inpatient"/>
    <x v="0"/>
    <n v="2017"/>
    <s v="Natural"/>
    <s v="N"/>
    <s v=" "/>
    <s v="I250"/>
    <n v="62"/>
    <s v="   "/>
    <n v="58"/>
  </r>
  <r>
    <s v="Olimpia"/>
    <s v="Bahringer"/>
    <n v="626"/>
    <s v="high school graduate"/>
    <x v="3"/>
    <x v="1"/>
    <x v="1"/>
    <s v="Hospital - inpatient"/>
    <x v="0"/>
    <n v="2017"/>
    <s v="Natural"/>
    <s v="N"/>
    <s v=" "/>
    <s v="I131"/>
    <n v="57"/>
    <s v="   "/>
    <n v="58"/>
  </r>
  <r>
    <s v="Hobert"/>
    <s v="McDermott"/>
    <n v="627"/>
    <s v="Unknown"/>
    <x v="3"/>
    <x v="0"/>
    <x v="7"/>
    <s v="Hospital - inpatient"/>
    <x v="0"/>
    <n v="2017"/>
    <s v=" "/>
    <s v="N"/>
    <n v="9"/>
    <s v="X599"/>
    <n v="123"/>
    <s v="   "/>
    <n v="58"/>
  </r>
  <r>
    <s v="Ulysses"/>
    <s v="Weissnat"/>
    <n v="628"/>
    <s v="Bachelor’s degree"/>
    <x v="3"/>
    <x v="0"/>
    <x v="13"/>
    <s v="Hospital - inpatient"/>
    <x v="0"/>
    <n v="2017"/>
    <s v=" "/>
    <s v="N"/>
    <s v=" "/>
    <s v="C349"/>
    <n v="27"/>
    <s v="   "/>
    <n v="7"/>
  </r>
  <r>
    <s v="Devin"/>
    <s v="Windler"/>
    <n v="629"/>
    <s v="Unknown - 12th grade, no diploma"/>
    <x v="3"/>
    <x v="1"/>
    <x v="13"/>
    <s v="Home"/>
    <x v="0"/>
    <n v="2017"/>
    <s v="Natural"/>
    <s v="Unknown"/>
    <s v=" "/>
    <s v="I64 "/>
    <n v="70"/>
    <s v="   "/>
    <n v="58"/>
  </r>
  <r>
    <s v="Tyrone"/>
    <s v="Beer"/>
    <n v="630"/>
    <s v="high school graduate"/>
    <x v="3"/>
    <x v="0"/>
    <x v="10"/>
    <s v="Hospital - inpatient"/>
    <x v="0"/>
    <n v="2017"/>
    <s v=" "/>
    <s v="N"/>
    <n v="9"/>
    <s v="X599"/>
    <n v="123"/>
    <s v="   "/>
    <n v="58"/>
  </r>
  <r>
    <s v="Malena"/>
    <s v="Becker"/>
    <n v="631"/>
    <s v="Doctorate or professional degreeth grade or less"/>
    <x v="3"/>
    <x v="0"/>
    <x v="14"/>
    <s v="Hospital - inpatient"/>
    <x v="0"/>
    <n v="2017"/>
    <s v=" "/>
    <s v="N"/>
    <s v=" "/>
    <s v="J969"/>
    <n v="89"/>
    <s v="   "/>
    <n v="58"/>
  </r>
  <r>
    <s v="Josefina"/>
    <s v="Gorczany"/>
    <n v="632"/>
    <s v="Unknown - 12th grade, no diploma"/>
    <x v="3"/>
    <x v="1"/>
    <x v="16"/>
    <s v="Hospital - inpatient"/>
    <x v="0"/>
    <n v="2017"/>
    <s v="Natural"/>
    <s v="Unknown"/>
    <s v=" "/>
    <s v="I719"/>
    <n v="73"/>
    <s v="   "/>
    <n v="58"/>
  </r>
  <r>
    <s v="Sylvester"/>
    <s v="Nitzsche"/>
    <n v="633"/>
    <s v="Unknown - 12th grade, no diploma"/>
    <x v="3"/>
    <x v="1"/>
    <x v="4"/>
    <s v="Hospital - DOA"/>
    <x v="0"/>
    <n v="2017"/>
    <s v="Suicide"/>
    <s v="N"/>
    <n v="0"/>
    <s v="X70 "/>
    <n v="126"/>
    <s v="   "/>
    <n v="58"/>
  </r>
  <r>
    <s v="Shannan"/>
    <s v="Feeney"/>
    <n v="634"/>
    <s v="Unknown - 12th grade, no diploma"/>
    <x v="3"/>
    <x v="1"/>
    <x v="14"/>
    <s v="Hospital - inpatient"/>
    <x v="0"/>
    <n v="2017"/>
    <s v="Natural"/>
    <s v="N"/>
    <s v=" "/>
    <s v="J189"/>
    <n v="78"/>
    <s v="   "/>
    <n v="7"/>
  </r>
  <r>
    <s v="Chun"/>
    <s v="Marquardt"/>
    <n v="635"/>
    <s v="high school graduate"/>
    <x v="3"/>
    <x v="1"/>
    <x v="1"/>
    <s v="Hospital - DOA"/>
    <x v="0"/>
    <n v="2017"/>
    <s v="Natural"/>
    <s v="N"/>
    <s v=" "/>
    <s v="I251"/>
    <n v="63"/>
    <s v="   "/>
    <n v="58"/>
  </r>
  <r>
    <s v="Ramon"/>
    <s v="Gerlach"/>
    <n v="636"/>
    <s v="Doctorate or professional degreeth grade or less"/>
    <x v="3"/>
    <x v="1"/>
    <x v="21"/>
    <s v="Hospital - outpatient"/>
    <x v="0"/>
    <n v="2017"/>
    <s v="Accident"/>
    <s v="Y"/>
    <n v="8"/>
    <s v="W69 "/>
    <n v="120"/>
    <s v="   "/>
    <n v="8"/>
  </r>
  <r>
    <s v="Hai"/>
    <s v="Miller"/>
    <n v="637"/>
    <s v="Doctorate or professional degreeth grade or less"/>
    <x v="3"/>
    <x v="0"/>
    <x v="16"/>
    <s v="Home"/>
    <x v="0"/>
    <n v="2017"/>
    <s v="Natural"/>
    <s v="N"/>
    <s v=" "/>
    <s v="C679"/>
    <n v="35"/>
    <s v="   "/>
    <n v="58"/>
  </r>
  <r>
    <s v="Javier"/>
    <s v="Lynch"/>
    <n v="638"/>
    <s v="Doctorate or professional degreeth grade or less"/>
    <x v="3"/>
    <x v="0"/>
    <x v="4"/>
    <s v="Hospital - inpatient"/>
    <x v="0"/>
    <n v="2017"/>
    <s v="Natural"/>
    <s v="N"/>
    <s v=" "/>
    <s v="A419"/>
    <n v="10"/>
    <s v="   "/>
    <n v="58"/>
  </r>
  <r>
    <s v="Kerry"/>
    <s v="Zemlak"/>
    <n v="639"/>
    <s v="high school graduate"/>
    <x v="3"/>
    <x v="1"/>
    <x v="13"/>
    <s v="Hospital - inpatient"/>
    <x v="0"/>
    <n v="2017"/>
    <s v="Natural"/>
    <s v="Unknown"/>
    <s v=" "/>
    <s v="N185"/>
    <n v="100"/>
    <s v="   "/>
    <n v="58"/>
  </r>
  <r>
    <s v="Elbert"/>
    <s v="Flatley"/>
    <n v="640"/>
    <s v="Doctorate or professional degreeth grade or less"/>
    <x v="4"/>
    <x v="0"/>
    <x v="23"/>
    <s v="Hospital - DOA"/>
    <x v="0"/>
    <n v="2017"/>
    <s v="Natural"/>
    <s v="N"/>
    <s v=" "/>
    <s v="I250"/>
    <n v="62"/>
    <s v="   "/>
    <n v="58"/>
  </r>
  <r>
    <s v="Milagros"/>
    <s v="West"/>
    <n v="641"/>
    <s v="Unknown - 12th grade, no diploma"/>
    <x v="4"/>
    <x v="1"/>
    <x v="13"/>
    <s v="Hospital - inpatient"/>
    <x v="0"/>
    <n v="2017"/>
    <s v="Natural"/>
    <s v="N"/>
    <s v=" "/>
    <s v="A419"/>
    <n v="10"/>
    <s v="   "/>
    <n v="58"/>
  </r>
  <r>
    <s v="Teresia"/>
    <s v="Koch"/>
    <n v="642"/>
    <s v="Unknown"/>
    <x v="4"/>
    <x v="1"/>
    <x v="23"/>
    <s v="Hospital - DOA"/>
    <x v="0"/>
    <n v="2017"/>
    <s v="Natural"/>
    <s v="N"/>
    <s v=" "/>
    <s v="I250"/>
    <n v="62"/>
    <s v="   "/>
    <n v="7"/>
  </r>
  <r>
    <s v="Laverna"/>
    <s v="Emmerich"/>
    <n v="643"/>
    <s v="high school graduate"/>
    <x v="4"/>
    <x v="0"/>
    <x v="6"/>
    <s v="Hospital - inpatient"/>
    <x v="0"/>
    <n v="2017"/>
    <s v="Natural"/>
    <s v="N"/>
    <s v=" "/>
    <s v="G931"/>
    <n v="111"/>
    <s v="   "/>
    <n v="58"/>
  </r>
  <r>
    <s v="Angelyn"/>
    <s v="Will"/>
    <n v="644"/>
    <s v="high school graduate"/>
    <x v="4"/>
    <x v="0"/>
    <x v="13"/>
    <s v="Hospital - inpatient"/>
    <x v="0"/>
    <n v="2017"/>
    <s v="Natural"/>
    <s v="N"/>
    <s v=" "/>
    <s v="I059"/>
    <n v="55"/>
    <s v="   "/>
    <n v="58"/>
  </r>
  <r>
    <s v="Chi"/>
    <s v="Harvey"/>
    <n v="645"/>
    <s v="Unknown"/>
    <x v="3"/>
    <x v="0"/>
    <x v="10"/>
    <s v="Hospital - DOA"/>
    <x v="0"/>
    <n v="2017"/>
    <s v="Natural"/>
    <s v="N"/>
    <s v=" "/>
    <s v="E46 "/>
    <n v="48"/>
    <s v="   "/>
    <n v="8"/>
  </r>
  <r>
    <s v="Marcos"/>
    <s v="Bergnaum"/>
    <n v="646"/>
    <s v="Doctorate or professional degreeth grade or less"/>
    <x v="4"/>
    <x v="1"/>
    <x v="4"/>
    <s v="Hospital - DOA"/>
    <x v="0"/>
    <n v="2017"/>
    <s v="Natural"/>
    <s v="N"/>
    <s v=" "/>
    <s v="I251"/>
    <n v="63"/>
    <s v="   "/>
    <n v="8"/>
  </r>
  <r>
    <s v="Carie"/>
    <s v="Collier"/>
    <n v="647"/>
    <s v="Unknown"/>
    <x v="3"/>
    <x v="1"/>
    <x v="4"/>
    <s v="Other"/>
    <x v="0"/>
    <n v="2017"/>
    <s v="Homicide"/>
    <s v="Y"/>
    <s v=" "/>
    <s v="Y350"/>
    <n v="130"/>
    <s v="   "/>
    <n v="58"/>
  </r>
  <r>
    <s v="Korey"/>
    <s v="Durgan"/>
    <n v="648"/>
    <s v="Doctorate or professional degreeth grade or less"/>
    <x v="3"/>
    <x v="1"/>
    <x v="1"/>
    <s v="Hospital - inpatient"/>
    <x v="0"/>
    <n v="2017"/>
    <s v="Natural"/>
    <s v="N"/>
    <s v=" "/>
    <s v="N179"/>
    <n v="100"/>
    <s v="   "/>
    <n v="8"/>
  </r>
  <r>
    <s v="Grover"/>
    <s v="Spencer"/>
    <n v="649"/>
    <s v="high school graduate"/>
    <x v="4"/>
    <x v="0"/>
    <x v="15"/>
    <s v="Hospital - DOA"/>
    <x v="0"/>
    <n v="2017"/>
    <s v="Natural"/>
    <s v="N"/>
    <s v=" "/>
    <s v="I119"/>
    <n v="56"/>
    <s v="   "/>
    <n v="58"/>
  </r>
  <r>
    <s v="Charity"/>
    <s v="Cronin"/>
    <n v="650"/>
    <s v="some college credit, but no degree"/>
    <x v="4"/>
    <x v="1"/>
    <x v="9"/>
    <s v="Hospital - inpatient"/>
    <x v="0"/>
    <n v="2017"/>
    <s v="Natural"/>
    <s v="N"/>
    <s v=" "/>
    <s v="A419"/>
    <n v="10"/>
    <s v="   "/>
    <n v="58"/>
  </r>
  <r>
    <s v="Elma"/>
    <s v="Lakin"/>
    <n v="651"/>
    <s v="high school graduate"/>
    <x v="4"/>
    <x v="1"/>
    <x v="5"/>
    <s v="Hospital - inpatient"/>
    <x v="0"/>
    <n v="2017"/>
    <s v="Natural"/>
    <s v="N"/>
    <s v=" "/>
    <s v="K746"/>
    <n v="95"/>
    <s v="   "/>
    <n v="8"/>
  </r>
  <r>
    <s v="Lacy"/>
    <s v="Jaskolski"/>
    <n v="652"/>
    <s v="Associate degree"/>
    <x v="4"/>
    <x v="1"/>
    <x v="1"/>
    <s v="Hospital - inpatient"/>
    <x v="0"/>
    <n v="2017"/>
    <s v="Natural"/>
    <s v="N"/>
    <s v=" "/>
    <s v="I119"/>
    <n v="56"/>
    <s v="   "/>
    <n v="8"/>
  </r>
  <r>
    <s v="Efren"/>
    <s v="Ledner"/>
    <n v="653"/>
    <s v="Bachelor’s degree"/>
    <x v="4"/>
    <x v="1"/>
    <x v="4"/>
    <s v="Hospital - DOA"/>
    <x v="0"/>
    <n v="2017"/>
    <s v="Natural"/>
    <s v="N"/>
    <s v=" "/>
    <s v="I251"/>
    <n v="63"/>
    <s v="   "/>
    <n v="58"/>
  </r>
  <r>
    <s v="William"/>
    <s v="Barrows"/>
    <n v="654"/>
    <s v="Bachelor’s degree"/>
    <x v="4"/>
    <x v="1"/>
    <x v="16"/>
    <s v="Home"/>
    <x v="0"/>
    <n v="2017"/>
    <s v="Natural"/>
    <s v="Unknown"/>
    <s v=" "/>
    <s v="C444"/>
    <n v="43"/>
    <s v="   "/>
    <n v="58"/>
  </r>
  <r>
    <s v="Denver"/>
    <s v="Parisian"/>
    <n v="655"/>
    <s v="Associate degree"/>
    <x v="4"/>
    <x v="1"/>
    <x v="5"/>
    <s v="Hospital - inpatient"/>
    <x v="0"/>
    <n v="2017"/>
    <s v="Natural"/>
    <s v="N"/>
    <s v=" "/>
    <s v="N390"/>
    <n v="111"/>
    <s v="   "/>
    <n v="58"/>
  </r>
  <r>
    <s v="Rodger"/>
    <s v="Hayes"/>
    <n v="656"/>
    <s v="Associate degree"/>
    <x v="4"/>
    <x v="1"/>
    <x v="6"/>
    <s v="Hospital - inpatient"/>
    <x v="0"/>
    <n v="2017"/>
    <s v="Natural"/>
    <s v="N"/>
    <s v=" "/>
    <s v="N185"/>
    <n v="100"/>
    <s v="   "/>
    <n v="58"/>
  </r>
  <r>
    <s v="Cleo"/>
    <s v="Hahn"/>
    <n v="657"/>
    <s v="some college credit, but no degree"/>
    <x v="3"/>
    <x v="1"/>
    <x v="5"/>
    <s v="Hospital - DOA"/>
    <x v="0"/>
    <n v="2017"/>
    <s v="Natural"/>
    <s v="N"/>
    <s v=" "/>
    <s v="I250"/>
    <n v="62"/>
    <s v="   "/>
    <n v="58"/>
  </r>
  <r>
    <s v="Refugio"/>
    <s v="Schoen"/>
    <n v="658"/>
    <s v="high school graduate"/>
    <x v="4"/>
    <x v="1"/>
    <x v="17"/>
    <s v="Hospital - inpatient"/>
    <x v="0"/>
    <n v="2017"/>
    <s v="Natural"/>
    <s v="N"/>
    <s v=" "/>
    <s v="C229"/>
    <n v="24"/>
    <s v="   "/>
    <n v="8"/>
  </r>
  <r>
    <s v="Joseph"/>
    <s v="Haag"/>
    <n v="659"/>
    <s v="Unknown"/>
    <x v="4"/>
    <x v="1"/>
    <x v="6"/>
    <s v="Hospital - inpatient"/>
    <x v="0"/>
    <n v="2017"/>
    <s v="Natural"/>
    <s v="N"/>
    <s v=" "/>
    <s v="I619"/>
    <n v="70"/>
    <s v="   "/>
    <n v="8"/>
  </r>
  <r>
    <s v="Ike"/>
    <s v="Huels"/>
    <n v="660"/>
    <s v="some college credit, but no degree"/>
    <x v="4"/>
    <x v="1"/>
    <x v="1"/>
    <s v="Hospital - inpatient"/>
    <x v="0"/>
    <n v="2017"/>
    <s v="Natural"/>
    <s v="N"/>
    <s v=" "/>
    <s v="J189"/>
    <n v="78"/>
    <s v="   "/>
    <n v="7"/>
  </r>
  <r>
    <s v="Gena"/>
    <s v="Haag"/>
    <n v="661"/>
    <s v="Doctorate or professional degreeth grade or less"/>
    <x v="4"/>
    <x v="0"/>
    <x v="1"/>
    <s v="Home"/>
    <x v="0"/>
    <n v="2017"/>
    <s v="Natural"/>
    <s v="N"/>
    <s v=" "/>
    <s v="C509"/>
    <n v="29"/>
    <s v="   "/>
    <n v="58"/>
  </r>
  <r>
    <s v="Jason"/>
    <s v="Grady"/>
    <n v="662"/>
    <s v="Doctorate or professional degreeth grade or less"/>
    <x v="4"/>
    <x v="1"/>
    <x v="7"/>
    <s v="Hospital - inpatient"/>
    <x v="0"/>
    <n v="2017"/>
    <s v="Natural"/>
    <s v="N"/>
    <s v=" "/>
    <s v="I219"/>
    <n v="59"/>
    <s v="   "/>
    <n v="58"/>
  </r>
  <r>
    <s v="Hailey"/>
    <s v="Roberts"/>
    <n v="663"/>
    <s v="Unknown - 12th grade, no diploma"/>
    <x v="4"/>
    <x v="1"/>
    <x v="9"/>
    <s v="Hospital - DOA"/>
    <x v="1"/>
    <n v="2017"/>
    <s v="Natural"/>
    <s v="N"/>
    <s v=" "/>
    <s v="I250"/>
    <n v="62"/>
    <s v="   "/>
    <n v="1"/>
  </r>
  <r>
    <s v="Andrew"/>
    <s v="Upton"/>
    <n v="664"/>
    <s v="Unknown"/>
    <x v="4"/>
    <x v="0"/>
    <x v="16"/>
    <s v="Hospital - inpatient"/>
    <x v="0"/>
    <n v="2017"/>
    <s v=" "/>
    <s v="N"/>
    <s v=" "/>
    <s v="I139"/>
    <n v="57"/>
    <s v="   "/>
    <n v="58"/>
  </r>
  <r>
    <s v="Kasey"/>
    <s v="Langworth"/>
    <n v="665"/>
    <s v="Unknown - 12th grade, no diploma"/>
    <x v="4"/>
    <x v="0"/>
    <x v="10"/>
    <s v="Home"/>
    <x v="0"/>
    <n v="2017"/>
    <s v="Natural"/>
    <s v="Unknown"/>
    <s v=" "/>
    <s v="C349"/>
    <n v="27"/>
    <s v="   "/>
    <n v="58"/>
  </r>
  <r>
    <s v="Ping"/>
    <s v="Boyle"/>
    <n v="666"/>
    <s v="Bachelor’s degree"/>
    <x v="4"/>
    <x v="0"/>
    <x v="7"/>
    <s v="Hospital - inpatient"/>
    <x v="0"/>
    <n v="2017"/>
    <s v="Natural"/>
    <s v="N"/>
    <s v=" "/>
    <s v="I710"/>
    <n v="73"/>
    <s v="   "/>
    <n v="5"/>
  </r>
  <r>
    <s v="Debera"/>
    <s v="Breitenberg"/>
    <n v="667"/>
    <s v="Doctorate or professional degreeth grade or less"/>
    <x v="4"/>
    <x v="0"/>
    <x v="16"/>
    <s v="Hospital - DOA"/>
    <x v="0"/>
    <n v="2017"/>
    <s v="Natural"/>
    <s v="N"/>
    <s v=" "/>
    <s v="I250"/>
    <n v="62"/>
    <s v="   "/>
    <n v="7"/>
  </r>
  <r>
    <s v="Bryon"/>
    <s v="Huels"/>
    <n v="668"/>
    <s v="Unknown - 12th grade, no diploma"/>
    <x v="4"/>
    <x v="0"/>
    <x v="7"/>
    <s v="Hospital - inpatient"/>
    <x v="0"/>
    <n v="2017"/>
    <s v="Natural"/>
    <s v="N"/>
    <s v=" "/>
    <s v="N390"/>
    <n v="111"/>
    <s v="   "/>
    <n v="8"/>
  </r>
  <r>
    <s v="Madlyn"/>
    <s v="Fritsch"/>
    <n v="669"/>
    <s v="Unknown - 12th grade, no diploma"/>
    <x v="4"/>
    <x v="1"/>
    <x v="10"/>
    <s v="Hospital - inpatient"/>
    <x v="0"/>
    <n v="2017"/>
    <s v=" "/>
    <s v="N"/>
    <s v=" "/>
    <s v="I619"/>
    <n v="70"/>
    <s v="   "/>
    <n v="58"/>
  </r>
  <r>
    <s v="Ignacio"/>
    <s v="Hane"/>
    <n v="670"/>
    <s v="Doctorate or professional degreeth grade or less"/>
    <x v="4"/>
    <x v="0"/>
    <x v="9"/>
    <s v="Hospital - DOA"/>
    <x v="0"/>
    <n v="2017"/>
    <s v="Natural"/>
    <s v="N"/>
    <s v=" "/>
    <s v="I250"/>
    <n v="62"/>
    <s v="   "/>
    <n v="8"/>
  </r>
  <r>
    <s v="Hank"/>
    <s v="Schimmel"/>
    <n v="671"/>
    <s v="high school graduate"/>
    <x v="4"/>
    <x v="0"/>
    <x v="14"/>
    <s v="Hospital - DOA"/>
    <x v="0"/>
    <n v="2017"/>
    <s v="Natural"/>
    <s v="N"/>
    <s v=" "/>
    <s v="I250"/>
    <n v="62"/>
    <s v="   "/>
    <n v="7"/>
  </r>
  <r>
    <s v="Roy"/>
    <s v="Heaney"/>
    <n v="672"/>
    <s v="high school graduate"/>
    <x v="4"/>
    <x v="1"/>
    <x v="16"/>
    <s v="Hospital - DOA"/>
    <x v="0"/>
    <n v="2017"/>
    <s v="Natural"/>
    <s v="N"/>
    <s v=" "/>
    <s v="I250"/>
    <n v="62"/>
    <s v="   "/>
    <n v="7"/>
  </r>
  <r>
    <s v="Isaiah"/>
    <s v="Adams"/>
    <n v="673"/>
    <s v="Unknown - 12th grade, no diploma"/>
    <x v="4"/>
    <x v="1"/>
    <x v="16"/>
    <s v="Hospital - DOA"/>
    <x v="0"/>
    <n v="2017"/>
    <s v="Natural"/>
    <s v="N"/>
    <s v=" "/>
    <s v="I250"/>
    <n v="62"/>
    <s v="   "/>
    <n v="58"/>
  </r>
  <r>
    <s v="Dario"/>
    <s v="Wunsch"/>
    <n v="674"/>
    <s v="Doctorate or professional degreeth grade or less"/>
    <x v="4"/>
    <x v="0"/>
    <x v="13"/>
    <s v="Hospital - DOA"/>
    <x v="0"/>
    <n v="2017"/>
    <s v="Natural"/>
    <s v="N"/>
    <s v=" "/>
    <s v="I250"/>
    <n v="62"/>
    <s v="   "/>
    <n v="7"/>
  </r>
  <r>
    <s v="Basil"/>
    <s v="Lemke"/>
    <n v="675"/>
    <s v="Doctorate or professional degreeth grade or less"/>
    <x v="4"/>
    <x v="0"/>
    <x v="14"/>
    <s v="Hospital - inpatient"/>
    <x v="0"/>
    <n v="2017"/>
    <s v="Natural"/>
    <s v="N"/>
    <s v=" "/>
    <s v="A419"/>
    <n v="10"/>
    <s v="   "/>
    <n v="58"/>
  </r>
  <r>
    <s v="Tuan"/>
    <s v="Gutmann"/>
    <n v="676"/>
    <s v="high school graduate"/>
    <x v="4"/>
    <x v="1"/>
    <x v="6"/>
    <s v="Hospital - outpatient"/>
    <x v="0"/>
    <n v="2017"/>
    <s v="Natural"/>
    <s v="N"/>
    <s v=" "/>
    <s v="K922"/>
    <n v="111"/>
    <s v="   "/>
    <n v="7"/>
  </r>
  <r>
    <s v="Cori"/>
    <s v="Kuhn"/>
    <n v="677"/>
    <s v="high school graduate"/>
    <x v="4"/>
    <x v="1"/>
    <x v="6"/>
    <s v="Hospital - DOA"/>
    <x v="0"/>
    <n v="2017"/>
    <s v="Natural"/>
    <s v="N"/>
    <s v=" "/>
    <s v="I250"/>
    <n v="62"/>
    <s v="   "/>
    <n v="8"/>
  </r>
  <r>
    <s v="Karly"/>
    <s v="McClure"/>
    <n v="678"/>
    <s v="Doctorate or professional degreeth grade or less"/>
    <x v="4"/>
    <x v="1"/>
    <x v="19"/>
    <s v="Hospital - inpatient"/>
    <x v="0"/>
    <n v="2017"/>
    <s v=" "/>
    <s v="N"/>
    <s v=" "/>
    <s v="P290"/>
    <n v="108"/>
    <n v="117"/>
    <n v="8"/>
  </r>
  <r>
    <s v="Neomi"/>
    <s v="King"/>
    <n v="679"/>
    <s v="Unknown - 12th grade, no diploma"/>
    <x v="4"/>
    <x v="1"/>
    <x v="7"/>
    <s v="Hospital - outpatient"/>
    <x v="0"/>
    <n v="2017"/>
    <s v="Natural"/>
    <s v="N"/>
    <s v=" "/>
    <s v="I219"/>
    <n v="59"/>
    <s v="   "/>
    <n v="58"/>
  </r>
  <r>
    <s v="Lovie"/>
    <s v="Wisozk"/>
    <n v="680"/>
    <s v="Unknown - 12th grade, no diploma"/>
    <x v="4"/>
    <x v="0"/>
    <x v="13"/>
    <s v="Hospital - DOA"/>
    <x v="0"/>
    <n v="2017"/>
    <s v="Natural"/>
    <s v="N"/>
    <s v=" "/>
    <s v="I120"/>
    <n v="69"/>
    <s v="   "/>
    <n v="8"/>
  </r>
  <r>
    <s v="Lura"/>
    <s v="Zemlak"/>
    <n v="681"/>
    <s v="Bachelor’s degree"/>
    <x v="4"/>
    <x v="0"/>
    <x v="13"/>
    <s v="Hospital - DOA"/>
    <x v="0"/>
    <n v="2017"/>
    <s v="Natural"/>
    <s v="N"/>
    <s v=" "/>
    <s v="D432"/>
    <n v="44"/>
    <s v="   "/>
    <n v="7"/>
  </r>
  <r>
    <s v="Rena"/>
    <s v="Lesch"/>
    <n v="682"/>
    <s v="high school graduate"/>
    <x v="4"/>
    <x v="1"/>
    <x v="4"/>
    <s v="Hospital - inpatient"/>
    <x v="0"/>
    <n v="2017"/>
    <s v="Natural"/>
    <s v="N"/>
    <s v=" "/>
    <s v="L031"/>
    <n v="111"/>
    <s v="   "/>
    <n v="8"/>
  </r>
  <r>
    <s v="Eddy"/>
    <s v="Legros"/>
    <n v="683"/>
    <s v="Bachelor’s degree"/>
    <x v="4"/>
    <x v="0"/>
    <x v="6"/>
    <s v="Hospital - inpatient"/>
    <x v="0"/>
    <n v="2017"/>
    <s v="Natural"/>
    <s v="Unknown"/>
    <s v=" "/>
    <s v="I219"/>
    <n v="59"/>
    <s v="   "/>
    <n v="58"/>
  </r>
  <r>
    <s v="Larae"/>
    <s v="White"/>
    <n v="684"/>
    <s v="Doctorate or professional degreeth grade or less"/>
    <x v="4"/>
    <x v="1"/>
    <x v="13"/>
    <s v="Hospital - DOA"/>
    <x v="0"/>
    <n v="2017"/>
    <s v="Natural"/>
    <s v="N"/>
    <n v="9"/>
    <s v="W79 "/>
    <n v="123"/>
    <s v="   "/>
    <n v="8"/>
  </r>
  <r>
    <s v="Tenesha"/>
    <s v="Daugherty"/>
    <n v="685"/>
    <s v="Doctorate or professional degreeth grade or less"/>
    <x v="4"/>
    <x v="0"/>
    <x v="10"/>
    <s v="Hospital - inpatient"/>
    <x v="0"/>
    <n v="2017"/>
    <s v="Natural"/>
    <s v="N"/>
    <s v=" "/>
    <s v="I250"/>
    <n v="62"/>
    <s v="   "/>
    <n v="58"/>
  </r>
  <r>
    <s v="Alyssa"/>
    <s v="Schuppe"/>
    <n v="686"/>
    <s v="some college credit, but no degree"/>
    <x v="4"/>
    <x v="1"/>
    <x v="12"/>
    <s v="Hospital - inpatient"/>
    <x v="0"/>
    <n v="2017"/>
    <s v=" "/>
    <s v="N"/>
    <s v=" "/>
    <s v="C159"/>
    <n v="21"/>
    <s v="   "/>
    <n v="58"/>
  </r>
  <r>
    <s v="Blaine"/>
    <s v="Weimann"/>
    <n v="687"/>
    <s v="Unknown - 12th grade, no diploma"/>
    <x v="4"/>
    <x v="0"/>
    <x v="13"/>
    <s v="Hospital - inpatient"/>
    <x v="0"/>
    <n v="2017"/>
    <s v="Natural"/>
    <s v="N"/>
    <s v=" "/>
    <s v="C509"/>
    <n v="29"/>
    <s v="   "/>
    <n v="58"/>
  </r>
  <r>
    <s v="Elias"/>
    <s v="Hagenes"/>
    <n v="688"/>
    <s v="Unknown - 12th grade, no diploma"/>
    <x v="4"/>
    <x v="1"/>
    <x v="15"/>
    <s v="Hospital - inpatient"/>
    <x v="0"/>
    <n v="2017"/>
    <s v="Accident"/>
    <s v="N"/>
    <s v=" "/>
    <s v="V877"/>
    <n v="114"/>
    <s v="   "/>
    <n v="8"/>
  </r>
  <r>
    <s v="Dusty"/>
    <s v="Swift"/>
    <n v="689"/>
    <s v="high school graduate"/>
    <x v="4"/>
    <x v="1"/>
    <x v="1"/>
    <s v="Hospital - inpatient"/>
    <x v="0"/>
    <n v="2017"/>
    <s v="Natural"/>
    <s v="N"/>
    <s v=" "/>
    <s v="I250"/>
    <n v="62"/>
    <s v="   "/>
    <n v="58"/>
  </r>
  <r>
    <s v="Lester"/>
    <s v="Altenwerth"/>
    <n v="690"/>
    <s v="high school graduate"/>
    <x v="4"/>
    <x v="1"/>
    <x v="12"/>
    <s v="Home"/>
    <x v="0"/>
    <n v="2017"/>
    <s v="Natural"/>
    <s v="Unknown"/>
    <s v=" "/>
    <s v="C229"/>
    <n v="24"/>
    <s v="   "/>
    <n v="58"/>
  </r>
  <r>
    <s v="Jesus"/>
    <s v="Greenholt"/>
    <n v="691"/>
    <s v="high school graduate"/>
    <x v="4"/>
    <x v="0"/>
    <x v="7"/>
    <s v="Hospital - inpatient"/>
    <x v="0"/>
    <n v="2017"/>
    <s v="Natural"/>
    <s v="N"/>
    <s v=" "/>
    <s v="I250"/>
    <n v="62"/>
    <s v="   "/>
    <n v="7"/>
  </r>
  <r>
    <s v="Eugenia"/>
    <s v="Wilderman"/>
    <n v="692"/>
    <s v="high school graduate"/>
    <x v="4"/>
    <x v="1"/>
    <x v="13"/>
    <s v="Hospital - inpatient"/>
    <x v="0"/>
    <n v="2017"/>
    <s v="Natural"/>
    <s v="N"/>
    <s v=" "/>
    <s v="I629"/>
    <n v="70"/>
    <s v="   "/>
    <n v="58"/>
  </r>
  <r>
    <s v="Jerold"/>
    <s v="Howe"/>
    <n v="693"/>
    <s v="Unknown - 12th grade, no diploma"/>
    <x v="4"/>
    <x v="1"/>
    <x v="7"/>
    <s v="Home"/>
    <x v="0"/>
    <n v="2017"/>
    <s v="Natural"/>
    <s v="Unknown"/>
    <s v=" "/>
    <s v="C719"/>
    <n v="36"/>
    <s v="   "/>
    <n v="58"/>
  </r>
  <r>
    <s v="Larry"/>
    <s v="Emard"/>
    <n v="694"/>
    <s v="high school graduate"/>
    <x v="4"/>
    <x v="1"/>
    <x v="10"/>
    <s v="Hospital - DOA"/>
    <x v="0"/>
    <n v="2017"/>
    <s v="Natural"/>
    <s v="N"/>
    <s v=" "/>
    <s v="I250"/>
    <n v="62"/>
    <s v="   "/>
    <n v="58"/>
  </r>
  <r>
    <s v="Lane"/>
    <s v="Greenholt"/>
    <n v="695"/>
    <s v="some college credit, but no degree"/>
    <x v="4"/>
    <x v="1"/>
    <x v="16"/>
    <s v="Hospital - DOA"/>
    <x v="0"/>
    <n v="2017"/>
    <s v="Natural"/>
    <s v="N"/>
    <s v=" "/>
    <s v="I250"/>
    <n v="62"/>
    <s v="   "/>
    <n v="7"/>
  </r>
  <r>
    <s v="Teressa"/>
    <s v="Aufderhar"/>
    <n v="696"/>
    <s v="Doctorate or professional degreeth grade or less"/>
    <x v="4"/>
    <x v="0"/>
    <x v="14"/>
    <s v="Hospital - outpatient"/>
    <x v="0"/>
    <n v="2017"/>
    <s v="Natural"/>
    <s v="N"/>
    <s v=" "/>
    <s v="I250"/>
    <n v="62"/>
    <s v="   "/>
    <n v="4"/>
  </r>
  <r>
    <s v="Erin"/>
    <s v="Reynolds"/>
    <n v="697"/>
    <s v="Doctorate or professional degreeth grade or less"/>
    <x v="4"/>
    <x v="1"/>
    <x v="10"/>
    <s v="Hospital - outpatient"/>
    <x v="0"/>
    <n v="2017"/>
    <s v="Natural"/>
    <s v="N"/>
    <s v=" "/>
    <s v="I250"/>
    <n v="62"/>
    <s v="   "/>
    <n v="58"/>
  </r>
  <r>
    <s v="Rico"/>
    <s v="Davis"/>
    <n v="698"/>
    <s v="Doctorate or professional degreeth grade or less"/>
    <x v="4"/>
    <x v="0"/>
    <x v="1"/>
    <s v="Hospital - inpatient"/>
    <x v="0"/>
    <n v="2017"/>
    <s v="Natural"/>
    <s v="N"/>
    <s v=" "/>
    <s v="I214"/>
    <n v="59"/>
    <s v="   "/>
    <n v="8"/>
  </r>
  <r>
    <s v="Marybeth"/>
    <s v="Wiegand"/>
    <n v="699"/>
    <s v="Doctorate or professional degreeth grade or less"/>
    <x v="4"/>
    <x v="0"/>
    <x v="13"/>
    <s v="Hospital - DOA"/>
    <x v="0"/>
    <n v="2017"/>
    <s v="Natural"/>
    <s v="N"/>
    <s v=" "/>
    <s v="I250"/>
    <n v="62"/>
    <s v="   "/>
    <n v="8"/>
  </r>
  <r>
    <s v="Amado"/>
    <s v="Walker"/>
    <n v="700"/>
    <s v="high school graduate"/>
    <x v="4"/>
    <x v="0"/>
    <x v="13"/>
    <s v="Hospital - inpatient"/>
    <x v="0"/>
    <n v="2017"/>
    <s v=" "/>
    <s v="N"/>
    <s v=" "/>
    <s v="N390"/>
    <n v="111"/>
    <s v="   "/>
    <n v="4"/>
  </r>
  <r>
    <s v="Erin"/>
    <s v="Hegmann"/>
    <n v="701"/>
    <s v="high school graduate"/>
    <x v="4"/>
    <x v="0"/>
    <x v="7"/>
    <s v="Hospital - inpatient"/>
    <x v="0"/>
    <n v="2017"/>
    <s v="Natural"/>
    <s v="N"/>
    <s v=" "/>
    <s v="C80 "/>
    <n v="43"/>
    <s v="   "/>
    <n v="58"/>
  </r>
  <r>
    <s v="Saul"/>
    <s v="Rodriguez"/>
    <n v="702"/>
    <s v="Unknown - 12th grade, no diploma"/>
    <x v="4"/>
    <x v="0"/>
    <x v="4"/>
    <s v="Hospital - DOA"/>
    <x v="0"/>
    <n v="2017"/>
    <s v="Natural"/>
    <s v="N"/>
    <s v=" "/>
    <s v="O101"/>
    <n v="107"/>
    <s v="   "/>
    <n v="8"/>
  </r>
  <r>
    <s v="Shirlene"/>
    <s v="Smitham"/>
    <n v="703"/>
    <s v="Doctorate or professional degreeth grade or less"/>
    <x v="4"/>
    <x v="0"/>
    <x v="19"/>
    <s v="Hospital - inpatient"/>
    <x v="0"/>
    <n v="2017"/>
    <s v="Natural"/>
    <s v="N"/>
    <s v=" "/>
    <s v="N19 "/>
    <n v="100"/>
    <n v="68"/>
    <n v="8"/>
  </r>
  <r>
    <s v="Jamee"/>
    <s v="Bradtke"/>
    <n v="704"/>
    <s v="high school graduate"/>
    <x v="4"/>
    <x v="1"/>
    <x v="15"/>
    <s v="Hospital - DOA"/>
    <x v="0"/>
    <n v="2017"/>
    <s v="Natural"/>
    <s v="N"/>
    <s v=" "/>
    <s v="K746"/>
    <n v="95"/>
    <s v="   "/>
    <n v="8"/>
  </r>
  <r>
    <s v="Robbie"/>
    <s v="Kautzer"/>
    <n v="705"/>
    <s v="Bachelor’s degree"/>
    <x v="4"/>
    <x v="1"/>
    <x v="9"/>
    <s v="Hospital - inpatient"/>
    <x v="1"/>
    <n v="2017"/>
    <s v="Natural"/>
    <s v="N"/>
    <s v=" "/>
    <s v="C859"/>
    <n v="39"/>
    <s v="   "/>
    <n v="1"/>
  </r>
  <r>
    <s v="Emmanuel"/>
    <s v="Maggio"/>
    <n v="706"/>
    <s v="high school graduate"/>
    <x v="4"/>
    <x v="1"/>
    <x v="6"/>
    <s v="Hospital - DOA"/>
    <x v="0"/>
    <n v="2017"/>
    <s v="Natural"/>
    <s v="N"/>
    <s v=" "/>
    <s v="I250"/>
    <n v="62"/>
    <s v="   "/>
    <n v="8"/>
  </r>
  <r>
    <s v="Zula"/>
    <s v="Dach"/>
    <n v="707"/>
    <s v="high school graduate"/>
    <x v="5"/>
    <x v="0"/>
    <x v="1"/>
    <s v="Home"/>
    <x v="0"/>
    <n v="2017"/>
    <s v="Natural"/>
    <s v="Unknown"/>
    <s v=" "/>
    <s v="I509"/>
    <n v="67"/>
    <s v="   "/>
    <n v="58"/>
  </r>
  <r>
    <s v="Isabell"/>
    <s v="Quigley"/>
    <n v="708"/>
    <s v="high school graduate"/>
    <x v="5"/>
    <x v="0"/>
    <x v="6"/>
    <s v="Hospital - outpatient"/>
    <x v="0"/>
    <n v="2017"/>
    <s v="Natural"/>
    <s v="N"/>
    <s v=" "/>
    <s v="C64 "/>
    <n v="34"/>
    <s v="   "/>
    <n v="58"/>
  </r>
  <r>
    <s v="Nikki"/>
    <s v="Gusikowski"/>
    <n v="709"/>
    <s v="Unknown"/>
    <x v="4"/>
    <x v="1"/>
    <x v="11"/>
    <s v="Hospital - inpatient"/>
    <x v="0"/>
    <n v="2017"/>
    <s v="Accident"/>
    <s v="Y"/>
    <s v=" "/>
    <s v="V031"/>
    <n v="114"/>
    <s v="   "/>
    <n v="8"/>
  </r>
  <r>
    <s v="Cassey"/>
    <s v="Schuster"/>
    <n v="710"/>
    <s v="Bachelor’s degree"/>
    <x v="5"/>
    <x v="1"/>
    <x v="6"/>
    <s v="Hospital - inpatient"/>
    <x v="0"/>
    <n v="2017"/>
    <s v="Natural"/>
    <s v="N"/>
    <s v=" "/>
    <s v="N185"/>
    <n v="100"/>
    <s v="   "/>
    <n v="58"/>
  </r>
  <r>
    <s v="Marcelina"/>
    <s v="Murphy"/>
    <n v="711"/>
    <s v="Unknown"/>
    <x v="5"/>
    <x v="1"/>
    <x v="10"/>
    <s v="Hospital - inpatient"/>
    <x v="0"/>
    <n v="2017"/>
    <s v=" "/>
    <s v="N"/>
    <s v=" "/>
    <s v="I629"/>
    <n v="70"/>
    <s v="   "/>
    <n v="8"/>
  </r>
  <r>
    <s v="Adelia"/>
    <s v="Upton"/>
    <n v="712"/>
    <s v="Unknown"/>
    <x v="4"/>
    <x v="0"/>
    <x v="1"/>
    <s v="Hospital - inpatient"/>
    <x v="0"/>
    <n v="2017"/>
    <s v=" "/>
    <s v="N"/>
    <s v=" "/>
    <s v="C539"/>
    <n v="30"/>
    <s v="   "/>
    <n v="58"/>
  </r>
  <r>
    <s v="Sherrie"/>
    <s v="Pagac"/>
    <n v="713"/>
    <s v="high school graduate"/>
    <x v="5"/>
    <x v="0"/>
    <x v="12"/>
    <s v="Home"/>
    <x v="0"/>
    <n v="2017"/>
    <s v="Natural"/>
    <s v="Unknown"/>
    <s v=" "/>
    <s v="C189"/>
    <n v="23"/>
    <s v="   "/>
    <n v="58"/>
  </r>
  <r>
    <s v="Zola"/>
    <s v="Cartwright"/>
    <n v="714"/>
    <s v="high school graduate"/>
    <x v="5"/>
    <x v="0"/>
    <x v="1"/>
    <s v="Home"/>
    <x v="0"/>
    <n v="2017"/>
    <s v="Natural"/>
    <s v="Unknown"/>
    <s v=" "/>
    <s v="C19 "/>
    <n v="23"/>
    <s v="   "/>
    <n v="58"/>
  </r>
  <r>
    <s v="Esteban"/>
    <s v="Volkman"/>
    <n v="715"/>
    <s v="Unknown"/>
    <x v="5"/>
    <x v="0"/>
    <x v="19"/>
    <s v="Hospital - inpatient"/>
    <x v="0"/>
    <n v="2017"/>
    <s v="Natural"/>
    <s v="N"/>
    <s v=" "/>
    <s v="P027"/>
    <n v="108"/>
    <n v="82"/>
    <n v="8"/>
  </r>
  <r>
    <s v="Gabriella"/>
    <s v="Mertz"/>
    <n v="716"/>
    <s v="high school graduate"/>
    <x v="5"/>
    <x v="0"/>
    <x v="1"/>
    <s v="Hospital - inpatient"/>
    <x v="0"/>
    <n v="2017"/>
    <s v=" "/>
    <s v="N"/>
    <s v=" "/>
    <s v="A419"/>
    <n v="10"/>
    <s v="   "/>
    <n v="58"/>
  </r>
  <r>
    <s v="Carter"/>
    <s v="Tremblay"/>
    <n v="717"/>
    <s v="Unknown - 12th grade, no diploma"/>
    <x v="5"/>
    <x v="1"/>
    <x v="17"/>
    <s v="Hospital - inpatient"/>
    <x v="0"/>
    <n v="2017"/>
    <s v="Natural"/>
    <s v="N"/>
    <s v=" "/>
    <s v="I131"/>
    <n v="57"/>
    <s v="   "/>
    <n v="58"/>
  </r>
  <r>
    <s v="Devon"/>
    <s v="Schamberger"/>
    <n v="718"/>
    <s v="Bachelor’s degree"/>
    <x v="5"/>
    <x v="0"/>
    <x v="12"/>
    <s v="Home"/>
    <x v="0"/>
    <n v="2017"/>
    <s v="Natural"/>
    <s v="Unknown"/>
    <s v=" "/>
    <s v="C509"/>
    <n v="29"/>
    <s v="   "/>
    <n v="7"/>
  </r>
  <r>
    <s v="Chae"/>
    <s v="Hodkiewicz"/>
    <n v="719"/>
    <s v="high school graduate"/>
    <x v="5"/>
    <x v="1"/>
    <x v="7"/>
    <s v="Hospital - inpatient"/>
    <x v="1"/>
    <n v="2017"/>
    <s v="Natural"/>
    <s v="N"/>
    <s v=" "/>
    <s v="K746"/>
    <n v="95"/>
    <s v="   "/>
    <n v="1"/>
  </r>
  <r>
    <s v="Sidney"/>
    <s v="Mueller"/>
    <n v="720"/>
    <s v="high school graduate"/>
    <x v="5"/>
    <x v="0"/>
    <x v="16"/>
    <s v="Hospital - outpatient"/>
    <x v="0"/>
    <n v="2017"/>
    <s v="Natural"/>
    <s v="N"/>
    <s v=" "/>
    <s v="I250"/>
    <n v="62"/>
    <s v="   "/>
    <n v="58"/>
  </r>
  <r>
    <s v="Kelley"/>
    <s v="Reichel"/>
    <n v="721"/>
    <s v="Doctorate or professional degreeth grade or less"/>
    <x v="5"/>
    <x v="0"/>
    <x v="14"/>
    <s v="Home"/>
    <x v="0"/>
    <n v="2017"/>
    <s v="Natural"/>
    <s v="Unknown"/>
    <s v=" "/>
    <s v="I694"/>
    <n v="70"/>
    <s v="   "/>
    <n v="7"/>
  </r>
  <r>
    <s v="Irvin"/>
    <s v="Gusikowski"/>
    <n v="722"/>
    <s v="high school graduate"/>
    <x v="5"/>
    <x v="0"/>
    <x v="10"/>
    <s v="Hospital - inpatient"/>
    <x v="0"/>
    <n v="2017"/>
    <s v=" "/>
    <s v="N"/>
    <s v=" "/>
    <s v="C959"/>
    <n v="40"/>
    <s v="   "/>
    <n v="58"/>
  </r>
  <r>
    <s v="Jackeline"/>
    <s v="Jacobi"/>
    <n v="723"/>
    <s v="Unknown"/>
    <x v="5"/>
    <x v="1"/>
    <x v="15"/>
    <s v="Hospital - inpatient"/>
    <x v="0"/>
    <n v="2017"/>
    <s v="Suicide"/>
    <s v="N"/>
    <n v="0"/>
    <s v="X70 "/>
    <n v="126"/>
    <s v="   "/>
    <n v="8"/>
  </r>
  <r>
    <s v="Lawerence"/>
    <s v="Towne"/>
    <n v="724"/>
    <s v="Unknown - 12th grade, no diploma"/>
    <x v="5"/>
    <x v="0"/>
    <x v="3"/>
    <s v="Hospital - outpatient"/>
    <x v="0"/>
    <n v="2017"/>
    <s v="Natural"/>
    <s v="N"/>
    <s v=" "/>
    <s v="I214"/>
    <n v="59"/>
    <s v="   "/>
    <n v="8"/>
  </r>
  <r>
    <s v="Arnulfo"/>
    <s v="Spencer"/>
    <n v="725"/>
    <s v="high school graduate"/>
    <x v="5"/>
    <x v="1"/>
    <x v="6"/>
    <s v="Hospital - inpatient"/>
    <x v="0"/>
    <n v="2017"/>
    <s v="Natural"/>
    <s v="N"/>
    <s v=" "/>
    <s v="K768"/>
    <n v="111"/>
    <s v="   "/>
    <n v="58"/>
  </r>
  <r>
    <s v="Ward"/>
    <s v="Schulist"/>
    <n v="726"/>
    <s v="Bachelor’s degree"/>
    <x v="5"/>
    <x v="0"/>
    <x v="10"/>
    <s v="Hospital - DOA"/>
    <x v="1"/>
    <n v="2017"/>
    <s v="Natural"/>
    <s v="N"/>
    <s v=" "/>
    <s v="I250"/>
    <n v="62"/>
    <s v="   "/>
    <n v="1"/>
  </r>
  <r>
    <s v="Odis"/>
    <s v="Jakubowski"/>
    <n v="727"/>
    <s v="Doctorate or professional degreeth grade or less"/>
    <x v="5"/>
    <x v="0"/>
    <x v="14"/>
    <s v="Hospital - outpatient"/>
    <x v="0"/>
    <n v="2017"/>
    <s v="Natural"/>
    <s v="N"/>
    <s v=" "/>
    <s v="I214"/>
    <n v="59"/>
    <s v="   "/>
    <n v="58"/>
  </r>
  <r>
    <s v="Vernetta"/>
    <s v="Bode"/>
    <n v="728"/>
    <s v="some college credit, but no degree"/>
    <x v="5"/>
    <x v="1"/>
    <x v="6"/>
    <s v="Hospital - DOA"/>
    <x v="0"/>
    <n v="2017"/>
    <s v="Natural"/>
    <s v="N"/>
    <s v=" "/>
    <s v="I250"/>
    <n v="62"/>
    <s v="   "/>
    <n v="58"/>
  </r>
  <r>
    <s v="Neoma"/>
    <s v="Murray"/>
    <n v="729"/>
    <s v="Doctorate or professional degreeth grade or less"/>
    <x v="5"/>
    <x v="1"/>
    <x v="7"/>
    <s v="Hospital - DOA"/>
    <x v="0"/>
    <n v="2017"/>
    <s v="Natural"/>
    <s v="N"/>
    <s v=" "/>
    <s v="I250"/>
    <n v="62"/>
    <s v="   "/>
    <n v="58"/>
  </r>
  <r>
    <s v="Major"/>
    <s v="Bartoletti"/>
    <n v="730"/>
    <s v="Doctorate or professional degree"/>
    <x v="5"/>
    <x v="1"/>
    <x v="10"/>
    <s v="Hospital - inpatient"/>
    <x v="0"/>
    <n v="2017"/>
    <s v="Natural"/>
    <s v="N"/>
    <s v=" "/>
    <s v="C419"/>
    <n v="43"/>
    <s v="   "/>
    <n v="8"/>
  </r>
  <r>
    <s v="Jeremy"/>
    <s v="Schiller"/>
    <n v="731"/>
    <s v="Associate degree"/>
    <x v="5"/>
    <x v="0"/>
    <x v="9"/>
    <s v="Home"/>
    <x v="0"/>
    <n v="2017"/>
    <s v="Natural"/>
    <s v="Unknown"/>
    <s v=" "/>
    <s v="N185"/>
    <n v="100"/>
    <s v="   "/>
    <n v="5"/>
  </r>
  <r>
    <s v="Lizeth"/>
    <s v="Luettgen"/>
    <n v="732"/>
    <s v="some college credit, but no degree"/>
    <x v="5"/>
    <x v="1"/>
    <x v="7"/>
    <s v="Home"/>
    <x v="0"/>
    <n v="2017"/>
    <s v="Natural"/>
    <s v="Unknown"/>
    <s v=" "/>
    <s v="C259"/>
    <n v="25"/>
    <s v="   "/>
    <n v="58"/>
  </r>
  <r>
    <s v="Sherice"/>
    <s v="Maggio"/>
    <n v="733"/>
    <s v="Unknown"/>
    <x v="5"/>
    <x v="1"/>
    <x v="7"/>
    <s v="Hospital - inpatient"/>
    <x v="0"/>
    <n v="2017"/>
    <s v="Natural"/>
    <s v="N"/>
    <s v=" "/>
    <s v="I500"/>
    <n v="67"/>
    <s v="   "/>
    <n v="58"/>
  </r>
  <r>
    <s v="Booker"/>
    <s v="Hamill"/>
    <n v="734"/>
    <s v="high school graduate"/>
    <x v="5"/>
    <x v="1"/>
    <x v="3"/>
    <s v="Hospital - DOA"/>
    <x v="0"/>
    <n v="2017"/>
    <s v="Accident"/>
    <s v="Y"/>
    <s v=" "/>
    <s v="V877"/>
    <n v="114"/>
    <s v="   "/>
    <n v="5"/>
  </r>
  <r>
    <s v="Denese"/>
    <s v="Smith"/>
    <n v="735"/>
    <s v="Unknown - 12th grade, no diploma"/>
    <x v="5"/>
    <x v="0"/>
    <x v="16"/>
    <s v="Hospital - inpatient"/>
    <x v="1"/>
    <n v="2017"/>
    <s v="Natural"/>
    <s v="N"/>
    <s v=" "/>
    <s v="I250"/>
    <n v="62"/>
    <s v="   "/>
    <n v="1"/>
  </r>
  <r>
    <s v="Jerold"/>
    <s v="Ruecker"/>
    <n v="736"/>
    <s v="high school graduate"/>
    <x v="5"/>
    <x v="1"/>
    <x v="3"/>
    <s v="Hospital - outpatient"/>
    <x v="0"/>
    <n v="2017"/>
    <s v="Natural"/>
    <s v="N"/>
    <s v=" "/>
    <s v="I712"/>
    <n v="73"/>
    <s v="   "/>
    <n v="8"/>
  </r>
  <r>
    <s v="Tonya"/>
    <s v="Hudson"/>
    <n v="737"/>
    <s v="Bachelor’s degree"/>
    <x v="5"/>
    <x v="1"/>
    <x v="1"/>
    <s v="Hospital - inpatient"/>
    <x v="0"/>
    <n v="2017"/>
    <s v="Natural"/>
    <s v="N"/>
    <s v=" "/>
    <s v="I219"/>
    <n v="59"/>
    <s v="   "/>
    <n v="7"/>
  </r>
  <r>
    <s v="Jerry"/>
    <s v="Dickens"/>
    <n v="738"/>
    <s v="Bachelor’s degree"/>
    <x v="5"/>
    <x v="0"/>
    <x v="5"/>
    <s v="Hospital - inpatient"/>
    <x v="0"/>
    <n v="2017"/>
    <s v=" "/>
    <s v="N"/>
    <s v=" "/>
    <s v="C719"/>
    <n v="36"/>
    <s v="   "/>
    <n v="58"/>
  </r>
  <r>
    <s v="Reed"/>
    <s v="Gerhold"/>
    <n v="739"/>
    <s v="Doctorate or professional degreeth grade or less"/>
    <x v="5"/>
    <x v="0"/>
    <x v="21"/>
    <s v="Hospital - inpatient"/>
    <x v="0"/>
    <n v="2017"/>
    <s v="Natural"/>
    <s v="N"/>
    <s v=" "/>
    <s v="A419"/>
    <n v="10"/>
    <s v="   "/>
    <n v="8"/>
  </r>
  <r>
    <s v="Millard"/>
    <s v="D'Amore"/>
    <n v="740"/>
    <s v="Doctorate or professional degreeth grade or less"/>
    <x v="5"/>
    <x v="1"/>
    <x v="20"/>
    <s v="Hospital - inpatient"/>
    <x v="0"/>
    <n v="2017"/>
    <s v="Natural"/>
    <s v="N"/>
    <s v=" "/>
    <s v="D589"/>
    <n v="45"/>
    <n v="30"/>
    <n v="58"/>
  </r>
  <r>
    <s v="Roberto"/>
    <s v="Lehner"/>
    <n v="741"/>
    <s v="high school graduate"/>
    <x v="5"/>
    <x v="1"/>
    <x v="10"/>
    <s v="Home"/>
    <x v="0"/>
    <n v="2017"/>
    <s v="Natural"/>
    <s v="Unknown"/>
    <s v=" "/>
    <s v="C189"/>
    <n v="23"/>
    <s v="   "/>
    <n v="8"/>
  </r>
  <r>
    <s v="Fay"/>
    <s v="Braun"/>
    <n v="742"/>
    <s v="Unknown - 12th grade, no diploma"/>
    <x v="5"/>
    <x v="1"/>
    <x v="3"/>
    <s v="Hospital - outpatient"/>
    <x v="0"/>
    <n v="2017"/>
    <s v="Accident"/>
    <s v="Y"/>
    <s v=" "/>
    <s v="V092"/>
    <n v="114"/>
    <s v="   "/>
    <n v="8"/>
  </r>
  <r>
    <s v="Eden"/>
    <s v="Mitchell"/>
    <n v="743"/>
    <s v="high school graduate"/>
    <x v="5"/>
    <x v="0"/>
    <x v="9"/>
    <s v="Hospital - inpatient"/>
    <x v="0"/>
    <n v="2017"/>
    <s v="Natural"/>
    <s v="N"/>
    <s v=" "/>
    <s v="I517"/>
    <n v="68"/>
    <s v="   "/>
    <n v="58"/>
  </r>
  <r>
    <s v="Janet"/>
    <s v="McDermott"/>
    <n v="744"/>
    <s v="Doctorate or professional degreeth grade or less"/>
    <x v="5"/>
    <x v="0"/>
    <x v="16"/>
    <s v="Hospital - inpatient"/>
    <x v="0"/>
    <n v="2017"/>
    <s v=" "/>
    <s v="N"/>
    <s v=" "/>
    <s v="N390"/>
    <n v="111"/>
    <s v="   "/>
    <n v="58"/>
  </r>
  <r>
    <s v="Jerald"/>
    <s v="Conn"/>
    <n v="745"/>
    <s v="Unknown"/>
    <x v="5"/>
    <x v="1"/>
    <x v="3"/>
    <s v="Home"/>
    <x v="0"/>
    <n v="2017"/>
    <s v="Natural"/>
    <s v="N"/>
    <s v=" "/>
    <s v="K746"/>
    <n v="95"/>
    <s v="   "/>
    <n v="58"/>
  </r>
  <r>
    <s v="Stacy"/>
    <s v="Stoltenberg"/>
    <n v="746"/>
    <s v="Unknown - 12th grade, no diploma"/>
    <x v="5"/>
    <x v="1"/>
    <x v="5"/>
    <s v="Hospital - inpatient"/>
    <x v="0"/>
    <n v="2017"/>
    <s v="Natural"/>
    <s v="N"/>
    <s v=" "/>
    <s v="K746"/>
    <n v="95"/>
    <s v="   "/>
    <n v="58"/>
  </r>
  <r>
    <s v="Keri"/>
    <s v="Bechtelar"/>
    <n v="747"/>
    <s v="high school graduate"/>
    <x v="5"/>
    <x v="1"/>
    <x v="5"/>
    <s v="Hospital - inpatient"/>
    <x v="0"/>
    <n v="2017"/>
    <s v="Natural"/>
    <s v="N"/>
    <s v=" "/>
    <s v="I610"/>
    <n v="70"/>
    <s v="   "/>
    <n v="8"/>
  </r>
  <r>
    <s v="Len"/>
    <s v="Shields"/>
    <n v="748"/>
    <s v="high school graduate"/>
    <x v="5"/>
    <x v="0"/>
    <x v="16"/>
    <s v="Home"/>
    <x v="0"/>
    <n v="2017"/>
    <s v="Natural"/>
    <s v="Unknown"/>
    <s v=" "/>
    <s v="A419"/>
    <n v="10"/>
    <s v="   "/>
    <n v="58"/>
  </r>
  <r>
    <s v="Fabian"/>
    <s v="Langworth"/>
    <n v="749"/>
    <s v="Doctorate or professional degreeth grade or less"/>
    <x v="5"/>
    <x v="1"/>
    <x v="9"/>
    <s v="Home"/>
    <x v="0"/>
    <n v="2017"/>
    <s v="Natural"/>
    <s v="Unknown"/>
    <s v=" "/>
    <s v="C959"/>
    <n v="40"/>
    <s v="   "/>
    <n v="58"/>
  </r>
  <r>
    <s v="Mikel"/>
    <s v="Sawayn"/>
    <n v="750"/>
    <s v="high school graduate"/>
    <x v="5"/>
    <x v="0"/>
    <x v="12"/>
    <s v="Hospital - inpatient"/>
    <x v="0"/>
    <n v="2017"/>
    <s v="Natural"/>
    <s v="N"/>
    <s v=" "/>
    <s v="J189"/>
    <n v="78"/>
    <s v="   "/>
    <n v="58"/>
  </r>
  <r>
    <s v="Lucas"/>
    <s v="Purdy"/>
    <n v="751"/>
    <s v="Unknown - 12th grade, no diploma"/>
    <x v="5"/>
    <x v="1"/>
    <x v="3"/>
    <s v="Hospital - inpatient"/>
    <x v="0"/>
    <n v="2017"/>
    <s v="Natural"/>
    <s v="N"/>
    <s v=" "/>
    <s v="C80 "/>
    <n v="43"/>
    <s v="   "/>
    <n v="58"/>
  </r>
  <r>
    <s v="Les"/>
    <s v="Macejkovic"/>
    <n v="752"/>
    <s v="Bachelor’s degree"/>
    <x v="5"/>
    <x v="1"/>
    <x v="10"/>
    <s v="Hospital - DOA"/>
    <x v="0"/>
    <n v="2017"/>
    <s v="Natural"/>
    <s v="Y"/>
    <s v=" "/>
    <s v="I219"/>
    <n v="59"/>
    <s v="   "/>
    <n v="5"/>
  </r>
  <r>
    <s v="Jaclyn"/>
    <s v="Zemlak"/>
    <n v="753"/>
    <s v="high school graduate"/>
    <x v="5"/>
    <x v="0"/>
    <x v="13"/>
    <s v="Home"/>
    <x v="0"/>
    <n v="2017"/>
    <s v="Natural"/>
    <s v="Unknown"/>
    <s v=" "/>
    <s v="D469"/>
    <n v="44"/>
    <s v="   "/>
    <n v="58"/>
  </r>
  <r>
    <s v="Jewell"/>
    <s v="Ebert"/>
    <n v="754"/>
    <s v="Unknown - 12th grade, no diploma"/>
    <x v="5"/>
    <x v="0"/>
    <x v="3"/>
    <s v="Hospital - inpatient"/>
    <x v="0"/>
    <n v="2017"/>
    <s v="Natural"/>
    <s v="N"/>
    <s v=" "/>
    <s v="I619"/>
    <n v="70"/>
    <s v="   "/>
    <n v="7"/>
  </r>
  <r>
    <s v="Kanesha"/>
    <s v="McDermott"/>
    <n v="755"/>
    <s v="some college credit, but no degree"/>
    <x v="5"/>
    <x v="1"/>
    <x v="12"/>
    <s v="Hospital - inpatient"/>
    <x v="0"/>
    <n v="2017"/>
    <s v="Natural"/>
    <s v="N"/>
    <s v=" "/>
    <s v="E785"/>
    <n v="111"/>
    <s v="   "/>
    <n v="58"/>
  </r>
  <r>
    <s v="Eugene"/>
    <s v="Hammes"/>
    <n v="756"/>
    <s v="Doctorate or professional degreeth grade or less"/>
    <x v="5"/>
    <x v="0"/>
    <x v="9"/>
    <s v="Home"/>
    <x v="0"/>
    <n v="2017"/>
    <s v="Natural"/>
    <s v="Unknown"/>
    <s v=" "/>
    <s v="I64 "/>
    <n v="70"/>
    <s v="   "/>
    <n v="58"/>
  </r>
  <r>
    <s v="Helga"/>
    <s v="Tromp"/>
    <n v="757"/>
    <s v="Unknown - 12th grade, no diploma"/>
    <x v="5"/>
    <x v="1"/>
    <x v="3"/>
    <s v="Hospital - DOA"/>
    <x v="0"/>
    <n v="2017"/>
    <s v="Natural"/>
    <s v="Y"/>
    <s v=" "/>
    <s v="I619"/>
    <n v="70"/>
    <s v="   "/>
    <n v="8"/>
  </r>
  <r>
    <s v="Gregory"/>
    <s v="Greenfelder"/>
    <n v="758"/>
    <s v="some college credit, but no degree"/>
    <x v="5"/>
    <x v="1"/>
    <x v="16"/>
    <s v="Hospital - DOA"/>
    <x v="0"/>
    <n v="2017"/>
    <s v="Natural"/>
    <s v="N"/>
    <s v=" "/>
    <s v="I251"/>
    <n v="63"/>
    <s v="   "/>
    <n v="7"/>
  </r>
  <r>
    <s v="Salvatore"/>
    <s v="Lehner"/>
    <n v="759"/>
    <s v="Unknown - 12th grade, no diploma"/>
    <x v="5"/>
    <x v="0"/>
    <x v="14"/>
    <s v="Home"/>
    <x v="0"/>
    <n v="2017"/>
    <s v="Natural"/>
    <s v="N"/>
    <s v=" "/>
    <s v="I739"/>
    <n v="74"/>
    <s v="   "/>
    <n v="58"/>
  </r>
  <r>
    <s v="Albert"/>
    <s v="Keeling"/>
    <n v="760"/>
    <s v="high school graduate"/>
    <x v="5"/>
    <x v="1"/>
    <x v="6"/>
    <s v="Hospital - inpatient"/>
    <x v="0"/>
    <n v="2017"/>
    <s v="Natural"/>
    <s v="N"/>
    <s v=" "/>
    <s v="L984"/>
    <n v="111"/>
    <s v="   "/>
    <n v="7"/>
  </r>
  <r>
    <s v="Isidro"/>
    <s v="Reynolds"/>
    <n v="761"/>
    <s v="Doctorate or professional degreeth grade or less"/>
    <x v="5"/>
    <x v="0"/>
    <x v="9"/>
    <s v="Home"/>
    <x v="0"/>
    <n v="2017"/>
    <s v="Natural"/>
    <s v="N"/>
    <s v=" "/>
    <s v="F03 "/>
    <n v="111"/>
    <s v="   "/>
    <n v="58"/>
  </r>
  <r>
    <s v="Luke"/>
    <s v="Waelchi"/>
    <n v="762"/>
    <s v="some college credit, but no degree"/>
    <x v="5"/>
    <x v="1"/>
    <x v="13"/>
    <s v="Hospital - DOA"/>
    <x v="0"/>
    <n v="2017"/>
    <s v="Natural"/>
    <s v="N"/>
    <s v=" "/>
    <s v="I251"/>
    <n v="63"/>
    <s v="   "/>
    <n v="7"/>
  </r>
  <r>
    <s v="Hung"/>
    <s v="Runolfsson"/>
    <n v="763"/>
    <s v="Associate degree"/>
    <x v="5"/>
    <x v="1"/>
    <x v="1"/>
    <s v="Hospital - inpatient"/>
    <x v="0"/>
    <n v="2017"/>
    <s v="Natural"/>
    <s v="N"/>
    <s v=" "/>
    <s v="J80 "/>
    <n v="89"/>
    <s v="   "/>
    <n v="7"/>
  </r>
  <r>
    <s v="Dick"/>
    <s v="Corwin"/>
    <n v="764"/>
    <s v="Associate degree"/>
    <x v="5"/>
    <x v="1"/>
    <x v="9"/>
    <s v="Home"/>
    <x v="0"/>
    <n v="2017"/>
    <s v="Natural"/>
    <s v="Unknown"/>
    <s v=" "/>
    <s v="C64 "/>
    <n v="34"/>
    <s v="   "/>
    <n v="7"/>
  </r>
  <r>
    <s v="Scott"/>
    <s v="Funk"/>
    <n v="765"/>
    <s v="high school graduate"/>
    <x v="5"/>
    <x v="0"/>
    <x v="16"/>
    <s v="Hospital - DOA"/>
    <x v="0"/>
    <n v="2017"/>
    <s v="Natural"/>
    <s v="N"/>
    <s v=" "/>
    <s v="I251"/>
    <n v="63"/>
    <s v="   "/>
    <n v="8"/>
  </r>
  <r>
    <s v="Vicenta"/>
    <s v="Marvin"/>
    <n v="766"/>
    <s v="Doctorate or professional degreeth grade or less"/>
    <x v="5"/>
    <x v="0"/>
    <x v="14"/>
    <s v="Hospital - inpatient"/>
    <x v="1"/>
    <n v="2017"/>
    <s v="Natural"/>
    <s v="N"/>
    <s v=" "/>
    <s v="D469"/>
    <n v="44"/>
    <s v="   "/>
    <n v="1"/>
  </r>
  <r>
    <s v="Adalberto"/>
    <s v="Koelpin"/>
    <n v="767"/>
    <s v="Unknown - 12th grade, no diploma"/>
    <x v="5"/>
    <x v="0"/>
    <x v="12"/>
    <s v="Hospital - inpatient"/>
    <x v="0"/>
    <n v="2017"/>
    <s v=" "/>
    <s v="N"/>
    <s v=" "/>
    <s v="K559"/>
    <n v="111"/>
    <s v="   "/>
    <n v="58"/>
  </r>
  <r>
    <s v="Vanesa"/>
    <s v="Hammes"/>
    <n v="768"/>
    <s v="Unknown"/>
    <x v="5"/>
    <x v="1"/>
    <x v="1"/>
    <s v="Hospital - inpatient"/>
    <x v="0"/>
    <n v="2017"/>
    <s v="Natural"/>
    <s v="N"/>
    <s v=" "/>
    <s v="K704"/>
    <n v="94"/>
    <s v="   "/>
    <n v="7"/>
  </r>
  <r>
    <s v="Winfred"/>
    <s v="Kirlin"/>
    <n v="769"/>
    <s v="Doctorate or professional degreeth grade or less"/>
    <x v="5"/>
    <x v="0"/>
    <x v="9"/>
    <s v="Hospital - inpatient"/>
    <x v="0"/>
    <n v="2017"/>
    <s v="Natural"/>
    <s v="N"/>
    <s v=" "/>
    <s v="K922"/>
    <n v="111"/>
    <s v="   "/>
    <n v="8"/>
  </r>
  <r>
    <s v="Ashely"/>
    <s v="Baumbach"/>
    <n v="770"/>
    <s v="high school graduate"/>
    <x v="5"/>
    <x v="1"/>
    <x v="5"/>
    <s v="Hospital - inpatient"/>
    <x v="0"/>
    <n v="2017"/>
    <s v="Natural"/>
    <s v="N"/>
    <s v=" "/>
    <s v="I64 "/>
    <n v="70"/>
    <s v="   "/>
    <n v="58"/>
  </r>
  <r>
    <s v="Stephen"/>
    <s v="Kerluke"/>
    <n v="771"/>
    <s v="Doctorate or professional degreeth grade or less"/>
    <x v="5"/>
    <x v="0"/>
    <x v="9"/>
    <s v="Hospital - inpatient"/>
    <x v="0"/>
    <n v="2017"/>
    <s v="Natural"/>
    <s v="N"/>
    <s v=" "/>
    <s v="I250"/>
    <n v="62"/>
    <s v="   "/>
    <n v="7"/>
  </r>
  <r>
    <s v="Jammie"/>
    <s v="Dickinson"/>
    <n v="772"/>
    <s v="high school graduate"/>
    <x v="5"/>
    <x v="0"/>
    <x v="5"/>
    <s v="Hospital - inpatient"/>
    <x v="0"/>
    <n v="2017"/>
    <s v="Natural"/>
    <s v="N"/>
    <n v="9"/>
    <s v="X590"/>
    <n v="123"/>
    <s v="   "/>
    <n v="7"/>
  </r>
  <r>
    <s v="Emmaline"/>
    <s v="Larson"/>
    <n v="773"/>
    <s v="Bachelor’s degree"/>
    <x v="5"/>
    <x v="1"/>
    <x v="10"/>
    <s v="Hospital - inpatient"/>
    <x v="0"/>
    <n v="2017"/>
    <s v="Natural"/>
    <s v="N"/>
    <s v=" "/>
    <s v="I714"/>
    <n v="73"/>
    <s v="   "/>
    <n v="7"/>
  </r>
  <r>
    <s v="Shirleen"/>
    <s v="Parisian"/>
    <n v="774"/>
    <s v="high school graduate"/>
    <x v="5"/>
    <x v="1"/>
    <x v="7"/>
    <s v="Hospital - inpatient"/>
    <x v="0"/>
    <n v="2017"/>
    <s v="Natural"/>
    <s v="N"/>
    <s v=" "/>
    <s v="I250"/>
    <n v="62"/>
    <s v="   "/>
    <n v="7"/>
  </r>
  <r>
    <s v="Granville"/>
    <s v="Haley"/>
    <n v="775"/>
    <s v="high school graduate"/>
    <x v="6"/>
    <x v="0"/>
    <x v="16"/>
    <s v="Hospital - DOA"/>
    <x v="0"/>
    <n v="2017"/>
    <s v="Natural"/>
    <s v="N"/>
    <s v=" "/>
    <s v="C509"/>
    <n v="29"/>
    <s v="   "/>
    <n v="58"/>
  </r>
  <r>
    <s v="Wilbur"/>
    <s v="Swaniawski"/>
    <n v="776"/>
    <s v="high school graduate"/>
    <x v="5"/>
    <x v="1"/>
    <x v="16"/>
    <s v="Home"/>
    <x v="0"/>
    <n v="2017"/>
    <s v="Natural"/>
    <s v="Unknown"/>
    <s v=" "/>
    <s v="C189"/>
    <n v="23"/>
    <s v="   "/>
    <n v="58"/>
  </r>
  <r>
    <s v="Rubin"/>
    <s v="Jacobi"/>
    <n v="777"/>
    <s v="Doctorate or professional degreeth grade or less"/>
    <x v="6"/>
    <x v="0"/>
    <x v="1"/>
    <s v="Hospital - inpatient"/>
    <x v="0"/>
    <n v="2017"/>
    <s v="Natural"/>
    <s v="N"/>
    <s v=" "/>
    <s v="C80 "/>
    <n v="43"/>
    <s v="   "/>
    <n v="7"/>
  </r>
  <r>
    <s v="Domingo"/>
    <s v="Klein"/>
    <n v="778"/>
    <s v="high school graduate"/>
    <x v="5"/>
    <x v="0"/>
    <x v="5"/>
    <s v="Hospital - inpatient"/>
    <x v="0"/>
    <n v="2017"/>
    <s v=" "/>
    <s v="N"/>
    <n v="9"/>
    <s v="X599"/>
    <n v="123"/>
    <s v="   "/>
    <n v="58"/>
  </r>
  <r>
    <s v="Tawanda"/>
    <s v="Gorczany"/>
    <n v="779"/>
    <s v="high school graduate"/>
    <x v="6"/>
    <x v="0"/>
    <x v="1"/>
    <s v="Hospital - inpatient"/>
    <x v="0"/>
    <n v="2017"/>
    <s v="Accident"/>
    <s v="Y"/>
    <s v=" "/>
    <s v="V439"/>
    <n v="114"/>
    <s v="   "/>
    <n v="58"/>
  </r>
  <r>
    <s v="Renaldo"/>
    <s v="Simonis"/>
    <n v="780"/>
    <s v="Bachelor’s degree"/>
    <x v="6"/>
    <x v="0"/>
    <x v="10"/>
    <s v="Hospital - DOA"/>
    <x v="0"/>
    <n v="2017"/>
    <s v="Natural"/>
    <s v="N"/>
    <s v=" "/>
    <s v="I250"/>
    <n v="62"/>
    <s v="   "/>
    <n v="7"/>
  </r>
  <r>
    <s v="Jesusa"/>
    <s v="Prohaska"/>
    <n v="781"/>
    <s v="high school graduate"/>
    <x v="6"/>
    <x v="0"/>
    <x v="9"/>
    <s v="Home"/>
    <x v="0"/>
    <n v="2017"/>
    <s v="Natural"/>
    <s v="Unknown"/>
    <s v=" "/>
    <s v="F03 "/>
    <n v="111"/>
    <s v="   "/>
    <n v="58"/>
  </r>
  <r>
    <s v="Ross"/>
    <s v="Christiansen"/>
    <n v="782"/>
    <s v="Bachelor’s degree"/>
    <x v="5"/>
    <x v="1"/>
    <x v="1"/>
    <s v="Hospital - inpatient"/>
    <x v="0"/>
    <n v="2017"/>
    <s v=" "/>
    <s v="N"/>
    <s v=" "/>
    <s v="C19 "/>
    <n v="23"/>
    <s v="   "/>
    <n v="58"/>
  </r>
  <r>
    <s v="Ben"/>
    <s v="Bauch"/>
    <n v="783"/>
    <s v="Unknown - 12th grade, no diploma"/>
    <x v="6"/>
    <x v="1"/>
    <x v="18"/>
    <s v="Hospital - DOA"/>
    <x v="0"/>
    <n v="2017"/>
    <s v="Accident"/>
    <s v="Y"/>
    <n v="8"/>
    <s v="W69 "/>
    <n v="120"/>
    <s v="   "/>
    <n v="8"/>
  </r>
  <r>
    <s v="Shirl"/>
    <s v="Johnson"/>
    <n v="784"/>
    <s v="Unknown - 12th grade, no diploma"/>
    <x v="6"/>
    <x v="1"/>
    <x v="10"/>
    <s v="Hospital - inpatient"/>
    <x v="0"/>
    <n v="2017"/>
    <s v="Natural"/>
    <s v="N"/>
    <s v=" "/>
    <s v="I613"/>
    <n v="70"/>
    <s v="   "/>
    <n v="58"/>
  </r>
  <r>
    <s v="Akiko"/>
    <s v="Kassulke"/>
    <n v="785"/>
    <s v="Doctorate or professional degreeth grade or less"/>
    <x v="6"/>
    <x v="1"/>
    <x v="7"/>
    <s v="Hospital - inpatient"/>
    <x v="0"/>
    <n v="2017"/>
    <s v="Natural"/>
    <s v="N"/>
    <s v=" "/>
    <s v="A419"/>
    <n v="10"/>
    <s v="   "/>
    <n v="7"/>
  </r>
  <r>
    <s v="Mammie"/>
    <s v="Sauer"/>
    <n v="786"/>
    <s v="some college credit, but no degree"/>
    <x v="6"/>
    <x v="1"/>
    <x v="9"/>
    <s v="Hospital - DOA"/>
    <x v="0"/>
    <n v="2017"/>
    <s v="Natural"/>
    <s v="N"/>
    <s v=" "/>
    <s v="I250"/>
    <n v="62"/>
    <s v="   "/>
    <n v="7"/>
  </r>
  <r>
    <s v="Kelvin"/>
    <s v="Johns"/>
    <n v="787"/>
    <s v="Doctorate or professional degreeth grade or less"/>
    <x v="6"/>
    <x v="1"/>
    <x v="20"/>
    <s v="Hospital - DOA"/>
    <x v="0"/>
    <n v="2017"/>
    <s v="Natural"/>
    <s v="Y"/>
    <s v=" "/>
    <s v="J849"/>
    <n v="89"/>
    <n v="62"/>
    <n v="8"/>
  </r>
  <r>
    <s v="Myrtis"/>
    <s v="Marks"/>
    <n v="788"/>
    <s v="Bachelor’s degree"/>
    <x v="6"/>
    <x v="0"/>
    <x v="12"/>
    <s v="Hospital - outpatient"/>
    <x v="0"/>
    <n v="2017"/>
    <s v="Natural"/>
    <s v="N"/>
    <s v=" "/>
    <s v="I219"/>
    <n v="59"/>
    <s v="   "/>
    <n v="7"/>
  </r>
  <r>
    <s v="Aubrey"/>
    <s v="Homenick"/>
    <n v="789"/>
    <s v="high school graduate"/>
    <x v="6"/>
    <x v="1"/>
    <x v="5"/>
    <s v="Hospital - DOA"/>
    <x v="0"/>
    <n v="2017"/>
    <s v="Natural"/>
    <s v="N"/>
    <s v=" "/>
    <s v="I250"/>
    <n v="62"/>
    <s v="   "/>
    <n v="58"/>
  </r>
  <r>
    <s v="Ike"/>
    <s v="Sawayn"/>
    <n v="790"/>
    <s v="high school graduate"/>
    <x v="6"/>
    <x v="1"/>
    <x v="3"/>
    <s v="Hospital - DOA"/>
    <x v="0"/>
    <n v="2017"/>
    <s v="Suicide"/>
    <s v="N"/>
    <n v="0"/>
    <s v="X70 "/>
    <n v="126"/>
    <s v="   "/>
    <n v="8"/>
  </r>
  <r>
    <s v="Felisa"/>
    <s v="Koch"/>
    <n v="791"/>
    <s v="Bachelor’s degree"/>
    <x v="6"/>
    <x v="1"/>
    <x v="3"/>
    <s v="Hospital - DOA"/>
    <x v="0"/>
    <n v="2017"/>
    <s v="Natural"/>
    <s v="N"/>
    <s v=" "/>
    <s v="I119"/>
    <n v="56"/>
    <s v="   "/>
    <n v="58"/>
  </r>
  <r>
    <s v="Greta"/>
    <s v="Ortiz"/>
    <n v="792"/>
    <s v="high school graduate"/>
    <x v="6"/>
    <x v="1"/>
    <x v="1"/>
    <s v="Hospital - inpatient"/>
    <x v="0"/>
    <n v="2017"/>
    <s v="Natural"/>
    <s v="N"/>
    <s v=" "/>
    <s v="I131"/>
    <n v="57"/>
    <s v="   "/>
    <n v="7"/>
  </r>
  <r>
    <s v="Herbert"/>
    <s v="Effertz"/>
    <n v="793"/>
    <s v="high school graduate"/>
    <x v="6"/>
    <x v="0"/>
    <x v="5"/>
    <s v="Hospital - inpatient"/>
    <x v="0"/>
    <n v="2017"/>
    <s v="Natural"/>
    <s v="N"/>
    <s v=" "/>
    <s v="C851"/>
    <n v="39"/>
    <s v="   "/>
    <n v="8"/>
  </r>
  <r>
    <s v="Amie"/>
    <s v="Mertz"/>
    <n v="794"/>
    <s v="some college credit, but no degree"/>
    <x v="6"/>
    <x v="1"/>
    <x v="9"/>
    <s v="Hospital - DOA"/>
    <x v="0"/>
    <n v="2017"/>
    <s v="Natural"/>
    <s v="N"/>
    <s v=" "/>
    <s v="I250"/>
    <n v="62"/>
    <s v="   "/>
    <n v="58"/>
  </r>
  <r>
    <s v="Norberto"/>
    <s v="Thiel"/>
    <n v="795"/>
    <s v="Unknown - 12th grade, no diploma"/>
    <x v="6"/>
    <x v="1"/>
    <x v="10"/>
    <s v="Hospital - inpatient"/>
    <x v="0"/>
    <n v="2017"/>
    <s v="Natural"/>
    <s v="N"/>
    <s v=" "/>
    <s v="I250"/>
    <n v="62"/>
    <s v="   "/>
    <n v="58"/>
  </r>
  <r>
    <s v="Darrell"/>
    <s v="Cassin"/>
    <n v="796"/>
    <s v="high school graduate"/>
    <x v="6"/>
    <x v="0"/>
    <x v="7"/>
    <s v="Hospital - inpatient"/>
    <x v="0"/>
    <n v="2017"/>
    <s v="Natural"/>
    <s v="N"/>
    <s v=" "/>
    <s v="I214"/>
    <n v="59"/>
    <s v="   "/>
    <n v="58"/>
  </r>
  <r>
    <s v="Anika"/>
    <s v="Wuckert"/>
    <n v="797"/>
    <s v="Unknown"/>
    <x v="5"/>
    <x v="0"/>
    <x v="13"/>
    <s v="Hospital - DOA"/>
    <x v="0"/>
    <n v="2017"/>
    <s v="Natural"/>
    <s v="N"/>
    <s v=" "/>
    <s v="I251"/>
    <n v="63"/>
    <s v="   "/>
    <n v="8"/>
  </r>
  <r>
    <s v="Lisabeth"/>
    <s v="Douglas"/>
    <n v="798"/>
    <s v="Doctorate or professional degreeth grade or less"/>
    <x v="6"/>
    <x v="1"/>
    <x v="16"/>
    <s v="Hospital - DOA"/>
    <x v="0"/>
    <n v="2017"/>
    <s v="Natural"/>
    <s v="N"/>
    <s v=" "/>
    <s v="I250"/>
    <n v="62"/>
    <s v="   "/>
    <n v="7"/>
  </r>
  <r>
    <s v="Refugio"/>
    <s v="Huel"/>
    <n v="799"/>
    <s v="high school graduate"/>
    <x v="6"/>
    <x v="0"/>
    <x v="5"/>
    <s v="Hospital - inpatient"/>
    <x v="0"/>
    <n v="2017"/>
    <s v="Natural"/>
    <s v="N"/>
    <s v=" "/>
    <s v="K746"/>
    <n v="95"/>
    <s v="   "/>
    <n v="5"/>
  </r>
  <r>
    <s v="Todd"/>
    <s v="Bode"/>
    <n v="800"/>
    <s v="high school graduate"/>
    <x v="6"/>
    <x v="1"/>
    <x v="5"/>
    <s v="Hospital - DOA"/>
    <x v="0"/>
    <n v="2017"/>
    <s v="Natural"/>
    <s v="N"/>
    <s v=" "/>
    <s v="I250"/>
    <n v="62"/>
    <s v="   "/>
    <n v="58"/>
  </r>
  <r>
    <s v="Milford"/>
    <s v="Roberts"/>
    <n v="801"/>
    <s v="Unknown"/>
    <x v="5"/>
    <x v="1"/>
    <x v="3"/>
    <s v="Hospital - DOA"/>
    <x v="0"/>
    <n v="2017"/>
    <s v="Natural"/>
    <s v="N"/>
    <s v=" "/>
    <s v="I119"/>
    <n v="56"/>
    <s v="   "/>
    <n v="58"/>
  </r>
  <r>
    <s v="Sharda"/>
    <s v="Hilpert"/>
    <n v="802"/>
    <s v="some college credit, but no degree"/>
    <x v="6"/>
    <x v="1"/>
    <x v="1"/>
    <s v="Hospital - DOA"/>
    <x v="0"/>
    <n v="2017"/>
    <s v="Natural"/>
    <s v="N"/>
    <s v=" "/>
    <s v="I131"/>
    <n v="57"/>
    <s v="   "/>
    <n v="8"/>
  </r>
  <r>
    <s v="Leland"/>
    <s v="Bahringer"/>
    <n v="803"/>
    <s v="Unknown - 12th grade, no diploma"/>
    <x v="6"/>
    <x v="0"/>
    <x v="9"/>
    <s v="Home"/>
    <x v="0"/>
    <n v="2017"/>
    <s v="Natural"/>
    <s v="Unknown"/>
    <s v=" "/>
    <s v="F03 "/>
    <n v="111"/>
    <s v="   "/>
    <n v="58"/>
  </r>
  <r>
    <s v="Mckinley"/>
    <s v="Grant"/>
    <n v="804"/>
    <s v="Doctorate or professional degreeth grade or less"/>
    <x v="6"/>
    <x v="0"/>
    <x v="7"/>
    <s v="Hospital - inpatient"/>
    <x v="0"/>
    <n v="2017"/>
    <s v="Natural"/>
    <s v="N"/>
    <s v=" "/>
    <s v="C97 "/>
    <n v="43"/>
    <s v="   "/>
    <n v="58"/>
  </r>
  <r>
    <s v="Garret"/>
    <s v="Gleason"/>
    <n v="805"/>
    <s v="high school graduate"/>
    <x v="6"/>
    <x v="1"/>
    <x v="12"/>
    <s v="Hospital - inpatient"/>
    <x v="0"/>
    <n v="2017"/>
    <s v="Natural"/>
    <s v="N"/>
    <s v=" "/>
    <s v="I219"/>
    <n v="59"/>
    <s v="   "/>
    <n v="8"/>
  </r>
  <r>
    <s v="Ralph"/>
    <s v="Collins"/>
    <n v="806"/>
    <s v="Unknown"/>
    <x v="6"/>
    <x v="0"/>
    <x v="7"/>
    <s v="Hospital - inpatient"/>
    <x v="0"/>
    <n v="2017"/>
    <s v="Natural"/>
    <s v="N"/>
    <s v=" "/>
    <s v="I250"/>
    <n v="62"/>
    <s v="   "/>
    <n v="8"/>
  </r>
  <r>
    <s v="Donette"/>
    <s v="Moore"/>
    <n v="807"/>
    <s v="some college credit, but no degree"/>
    <x v="6"/>
    <x v="0"/>
    <x v="6"/>
    <s v="Home"/>
    <x v="0"/>
    <n v="2017"/>
    <s v="Natural"/>
    <s v="N"/>
    <s v=" "/>
    <s v="C349"/>
    <n v="27"/>
    <s v="   "/>
    <n v="58"/>
  </r>
  <r>
    <s v="Loan"/>
    <s v="Corwin"/>
    <n v="808"/>
    <s v="Unknown - 12th grade, no diploma"/>
    <x v="6"/>
    <x v="0"/>
    <x v="10"/>
    <s v="Hospital - inpatient"/>
    <x v="0"/>
    <n v="2017"/>
    <s v="Natural"/>
    <s v="N"/>
    <s v=" "/>
    <s v="C80 "/>
    <n v="43"/>
    <s v="   "/>
    <n v="7"/>
  </r>
  <r>
    <s v="Aisha"/>
    <s v="Abshire"/>
    <n v="809"/>
    <s v="Unknown - 12th grade, no diploma"/>
    <x v="6"/>
    <x v="0"/>
    <x v="6"/>
    <s v="Hospital - inpatient"/>
    <x v="0"/>
    <n v="2017"/>
    <s v="Natural"/>
    <s v="N"/>
    <s v=" "/>
    <s v="J939"/>
    <n v="89"/>
    <s v="   "/>
    <n v="58"/>
  </r>
  <r>
    <s v="Christian"/>
    <s v="Mosciski"/>
    <n v="810"/>
    <s v="high school graduate"/>
    <x v="6"/>
    <x v="0"/>
    <x v="6"/>
    <s v="Hospital - DOA"/>
    <x v="0"/>
    <n v="2017"/>
    <s v="Natural"/>
    <s v="N"/>
    <s v=" "/>
    <s v="I250"/>
    <n v="62"/>
    <s v="   "/>
    <n v="58"/>
  </r>
  <r>
    <s v="Clelia"/>
    <s v="Zulauf"/>
    <n v="811"/>
    <s v="Unknown - 12th grade, no diploma"/>
    <x v="6"/>
    <x v="1"/>
    <x v="13"/>
    <s v="Hospital - DOA"/>
    <x v="0"/>
    <n v="2017"/>
    <s v="Suicide"/>
    <s v="N"/>
    <n v="4"/>
    <s v="X70 "/>
    <n v="126"/>
    <s v="   "/>
    <n v="8"/>
  </r>
  <r>
    <s v="Homer"/>
    <s v="Bechtelar"/>
    <n v="812"/>
    <s v="Unknown - 12th grade, no diploma"/>
    <x v="6"/>
    <x v="1"/>
    <x v="23"/>
    <s v="Hospital - inpatient"/>
    <x v="0"/>
    <n v="2017"/>
    <s v="Natural"/>
    <s v="N"/>
    <s v=" "/>
    <s v="N185"/>
    <n v="100"/>
    <s v="   "/>
    <n v="7"/>
  </r>
  <r>
    <s v="Augustine"/>
    <s v="Ebert"/>
    <n v="813"/>
    <s v="Bachelor’s degree"/>
    <x v="6"/>
    <x v="1"/>
    <x v="10"/>
    <s v="Hospital - inpatient"/>
    <x v="0"/>
    <n v="2017"/>
    <s v="Natural"/>
    <s v="N"/>
    <s v=" "/>
    <s v="I250"/>
    <n v="62"/>
    <s v="   "/>
    <n v="5"/>
  </r>
  <r>
    <s v="Charolette"/>
    <s v="Wuckert"/>
    <n v="814"/>
    <s v="Unknown - 12th grade, no diploma"/>
    <x v="6"/>
    <x v="1"/>
    <x v="13"/>
    <s v="Hospital - inpatient"/>
    <x v="0"/>
    <n v="2017"/>
    <s v=" "/>
    <s v="N"/>
    <s v=" "/>
    <s v="F159"/>
    <n v="111"/>
    <s v="   "/>
    <n v="58"/>
  </r>
  <r>
    <s v="Jeri"/>
    <s v="Thompson"/>
    <n v="815"/>
    <s v="some college credit, but no degree"/>
    <x v="6"/>
    <x v="0"/>
    <x v="1"/>
    <s v="Hospital - inpatient"/>
    <x v="0"/>
    <n v="2017"/>
    <s v="Natural"/>
    <s v="N"/>
    <s v=" "/>
    <s v="I214"/>
    <n v="59"/>
    <s v="   "/>
    <n v="7"/>
  </r>
  <r>
    <s v="Dion"/>
    <s v="Cormier"/>
    <n v="816"/>
    <s v="Doctorate or professional degreeth grade or less"/>
    <x v="6"/>
    <x v="1"/>
    <x v="12"/>
    <s v="Home"/>
    <x v="0"/>
    <n v="2017"/>
    <s v="Natural"/>
    <s v="N"/>
    <s v=" "/>
    <s v="C060"/>
    <n v="20"/>
    <s v="   "/>
    <n v="8"/>
  </r>
  <r>
    <s v="Meghan"/>
    <s v="Quigley"/>
    <n v="817"/>
    <s v="Unknown - 12th grade, no diploma"/>
    <x v="6"/>
    <x v="0"/>
    <x v="6"/>
    <s v="Hospital - inpatient"/>
    <x v="0"/>
    <n v="2017"/>
    <s v="Natural"/>
    <s v="N"/>
    <s v=" "/>
    <s v="C80 "/>
    <n v="43"/>
    <s v="   "/>
    <n v="58"/>
  </r>
  <r>
    <s v="Barton"/>
    <s v="Pfeffer"/>
    <n v="818"/>
    <s v="Unknown - 12th grade, no diploma"/>
    <x v="6"/>
    <x v="1"/>
    <x v="6"/>
    <s v="Home"/>
    <x v="0"/>
    <n v="2017"/>
    <s v="Natural"/>
    <s v="Unknown"/>
    <s v=" "/>
    <s v="K746"/>
    <n v="95"/>
    <s v="   "/>
    <n v="7"/>
  </r>
  <r>
    <s v="Long"/>
    <s v="Hegmann"/>
    <n v="819"/>
    <s v="high school graduate"/>
    <x v="6"/>
    <x v="1"/>
    <x v="6"/>
    <s v="Hospital - DOA"/>
    <x v="0"/>
    <n v="2017"/>
    <s v="Natural"/>
    <s v="N"/>
    <s v=" "/>
    <s v="I250"/>
    <n v="62"/>
    <s v="   "/>
    <n v="58"/>
  </r>
  <r>
    <s v="Verlie"/>
    <s v="Goldner"/>
    <n v="820"/>
    <s v="Doctorate or professional degreeth grade or less"/>
    <x v="6"/>
    <x v="0"/>
    <x v="14"/>
    <s v="Hospital - inpatient"/>
    <x v="0"/>
    <n v="2017"/>
    <s v="Natural"/>
    <s v="N"/>
    <s v=" "/>
    <s v="R628"/>
    <n v="110"/>
    <s v="   "/>
    <n v="58"/>
  </r>
  <r>
    <s v="Lesley"/>
    <s v="Kreiger"/>
    <n v="821"/>
    <s v="some college credit, but no degree"/>
    <x v="6"/>
    <x v="1"/>
    <x v="10"/>
    <s v="Hospital - DOA"/>
    <x v="0"/>
    <n v="2017"/>
    <s v="Natural"/>
    <s v="N"/>
    <s v=" "/>
    <s v="C349"/>
    <n v="27"/>
    <s v="   "/>
    <n v="58"/>
  </r>
  <r>
    <s v="Kristian"/>
    <s v="Lebsack"/>
    <n v="822"/>
    <s v="Doctorate or professional degreeth grade or less"/>
    <x v="6"/>
    <x v="1"/>
    <x v="23"/>
    <s v="Hospital - DOA"/>
    <x v="0"/>
    <n v="2017"/>
    <s v="Natural"/>
    <s v="N"/>
    <s v=" "/>
    <s v="I250"/>
    <n v="62"/>
    <s v="   "/>
    <n v="7"/>
  </r>
  <r>
    <s v="Isis"/>
    <s v="Crist"/>
    <n v="823"/>
    <s v="Unknown - 12th grade, no diploma"/>
    <x v="6"/>
    <x v="1"/>
    <x v="4"/>
    <s v="Hospital - DOA"/>
    <x v="0"/>
    <n v="2017"/>
    <s v="Natural"/>
    <s v="N"/>
    <s v=" "/>
    <s v="I10 "/>
    <n v="69"/>
    <s v="   "/>
    <n v="58"/>
  </r>
  <r>
    <s v="Mistie"/>
    <s v="Weimann"/>
    <n v="824"/>
    <s v="Doctorate or professional degreeth grade or less"/>
    <x v="6"/>
    <x v="1"/>
    <x v="13"/>
    <s v="Hospital - inpatient"/>
    <x v="0"/>
    <n v="2017"/>
    <s v=" "/>
    <s v="N"/>
    <s v=" "/>
    <s v="J189"/>
    <n v="78"/>
    <s v="   "/>
    <n v="58"/>
  </r>
  <r>
    <s v="Ted"/>
    <s v="Lehner"/>
    <n v="825"/>
    <s v="Master’s degree"/>
    <x v="6"/>
    <x v="1"/>
    <x v="9"/>
    <s v="Hospital - inpatient"/>
    <x v="0"/>
    <n v="2017"/>
    <s v="Natural"/>
    <s v="N"/>
    <s v=" "/>
    <s v="J939"/>
    <n v="89"/>
    <s v="   "/>
    <n v="4"/>
  </r>
  <r>
    <s v="Long"/>
    <s v="Conroy"/>
    <n v="826"/>
    <s v="Doctorate or professional degreeth grade or less"/>
    <x v="6"/>
    <x v="1"/>
    <x v="19"/>
    <s v="Hospital - inpatient"/>
    <x v="0"/>
    <n v="2017"/>
    <s v="Natural"/>
    <s v="N"/>
    <s v=" "/>
    <s v="P293"/>
    <n v="108"/>
    <n v="117"/>
    <n v="58"/>
  </r>
  <r>
    <s v="Jamison"/>
    <s v="Koelpin"/>
    <n v="827"/>
    <s v="Doctorate or professional degreeth grade or less"/>
    <x v="6"/>
    <x v="1"/>
    <x v="19"/>
    <s v="Hospital - inpatient"/>
    <x v="0"/>
    <n v="2017"/>
    <s v=" "/>
    <s v="N"/>
    <s v=" "/>
    <s v="Q049"/>
    <n v="109"/>
    <n v="122"/>
    <n v="58"/>
  </r>
  <r>
    <s v="Beulah"/>
    <s v="Gibson"/>
    <n v="828"/>
    <s v="Doctorate or professional degreeth grade or less"/>
    <x v="6"/>
    <x v="0"/>
    <x v="2"/>
    <s v="Nursing home"/>
    <x v="0"/>
    <n v="2017"/>
    <s v="Natural"/>
    <s v="Unknown"/>
    <s v=" "/>
    <s v="D487"/>
    <n v="44"/>
    <s v="   "/>
    <n v="8"/>
  </r>
  <r>
    <s v="Zachary"/>
    <s v="Predovic"/>
    <n v="829"/>
    <s v="high school graduate"/>
    <x v="6"/>
    <x v="0"/>
    <x v="7"/>
    <s v="Hospital - inpatient"/>
    <x v="0"/>
    <n v="2017"/>
    <s v="Natural"/>
    <s v="N"/>
    <s v=" "/>
    <s v="I499"/>
    <n v="68"/>
    <s v="   "/>
    <n v="58"/>
  </r>
  <r>
    <s v="Francis"/>
    <s v="Stanton"/>
    <n v="830"/>
    <s v="Doctorate or professional degreeth grade or less"/>
    <x v="6"/>
    <x v="1"/>
    <x v="0"/>
    <s v="Hospital - inpatient"/>
    <x v="0"/>
    <n v="2017"/>
    <s v=" "/>
    <s v="N"/>
    <s v=" "/>
    <s v="N179"/>
    <n v="100"/>
    <s v="   "/>
    <n v="58"/>
  </r>
  <r>
    <s v="Lolita"/>
    <s v="Terry"/>
    <n v="831"/>
    <s v="Unknown - 12th grade, no diploma"/>
    <x v="6"/>
    <x v="1"/>
    <x v="6"/>
    <s v="Hospital - DOA"/>
    <x v="0"/>
    <n v="2017"/>
    <s v="Natural"/>
    <s v="N"/>
    <s v=" "/>
    <s v="I250"/>
    <n v="62"/>
    <s v="   "/>
    <n v="8"/>
  </r>
  <r>
    <s v="Danny"/>
    <s v="Bailey"/>
    <n v="832"/>
    <s v="some college credit, but no degree"/>
    <x v="6"/>
    <x v="1"/>
    <x v="6"/>
    <s v="Hospital - DOA"/>
    <x v="0"/>
    <n v="2017"/>
    <s v="Natural"/>
    <s v="N"/>
    <s v=" "/>
    <s v="I250"/>
    <n v="62"/>
    <s v="   "/>
    <n v="8"/>
  </r>
  <r>
    <s v="Wilford"/>
    <s v="Howe"/>
    <n v="833"/>
    <s v="some college credit, but no degree"/>
    <x v="6"/>
    <x v="1"/>
    <x v="1"/>
    <s v="Hospital - inpatient"/>
    <x v="0"/>
    <n v="2017"/>
    <s v="Natural"/>
    <s v="N"/>
    <s v=" "/>
    <s v="C349"/>
    <n v="27"/>
    <s v="   "/>
    <n v="7"/>
  </r>
  <r>
    <s v="Mark"/>
    <s v="Cormier"/>
    <n v="834"/>
    <s v="Doctorate or professional degreeth grade or less"/>
    <x v="6"/>
    <x v="0"/>
    <x v="9"/>
    <s v="Home"/>
    <x v="0"/>
    <n v="2017"/>
    <s v="Natural"/>
    <s v="Unknown"/>
    <s v=" "/>
    <s v="F019"/>
    <n v="111"/>
    <s v="   "/>
    <n v="58"/>
  </r>
  <r>
    <s v="Rob"/>
    <s v="Bauch"/>
    <n v="835"/>
    <s v="Bachelor’s degree"/>
    <x v="6"/>
    <x v="1"/>
    <x v="3"/>
    <s v="Hospital - inpatient"/>
    <x v="0"/>
    <n v="2017"/>
    <s v="Natural"/>
    <s v="N"/>
    <s v=" "/>
    <s v="I64 "/>
    <n v="70"/>
    <s v="   "/>
    <n v="7"/>
  </r>
  <r>
    <s v="Clifton"/>
    <s v="Koelpin"/>
    <n v="836"/>
    <s v="some college credit, but no degree"/>
    <x v="6"/>
    <x v="1"/>
    <x v="6"/>
    <s v="Hospital - inpatient"/>
    <x v="0"/>
    <n v="2017"/>
    <s v="Natural"/>
    <s v="N"/>
    <s v=" "/>
    <s v="K746"/>
    <n v="95"/>
    <s v="   "/>
    <n v="8"/>
  </r>
  <r>
    <s v="Armando"/>
    <s v="Satterfield"/>
    <n v="837"/>
    <s v="Doctorate or professional degreeth grade or less"/>
    <x v="6"/>
    <x v="0"/>
    <x v="19"/>
    <s v="Hospital - DOA"/>
    <x v="0"/>
    <n v="2017"/>
    <s v="Natural"/>
    <s v="Y"/>
    <s v=" "/>
    <s v="P288"/>
    <n v="108"/>
    <n v="104"/>
    <n v="58"/>
  </r>
  <r>
    <s v="Lynwood"/>
    <s v="Johnson"/>
    <n v="838"/>
    <s v="Doctorate or professional degreeth grade or less"/>
    <x v="6"/>
    <x v="0"/>
    <x v="19"/>
    <s v="Hospital - inpatient"/>
    <x v="0"/>
    <n v="2017"/>
    <s v=" "/>
    <s v="N"/>
    <s v=" "/>
    <s v="P290"/>
    <n v="108"/>
    <n v="117"/>
    <n v="58"/>
  </r>
  <r>
    <s v="Jim"/>
    <s v="Boehm"/>
    <n v="839"/>
    <s v="Bachelor’s degree"/>
    <x v="6"/>
    <x v="1"/>
    <x v="3"/>
    <s v="Hospital - DOA"/>
    <x v="0"/>
    <n v="2017"/>
    <s v="Natural"/>
    <s v="N"/>
    <s v=" "/>
    <s v="C444"/>
    <n v="43"/>
    <s v="   "/>
    <n v="8"/>
  </r>
  <r>
    <s v="Jayson"/>
    <s v="Denesik"/>
    <n v="840"/>
    <s v="some college credit, but no degree"/>
    <x v="6"/>
    <x v="1"/>
    <x v="12"/>
    <s v="Hospital - DOA"/>
    <x v="0"/>
    <n v="2017"/>
    <s v="Could not be determined"/>
    <s v="Y"/>
    <n v="9"/>
    <s v="Y34 "/>
    <n v="133"/>
    <s v="   "/>
    <n v="8"/>
  </r>
  <r>
    <s v="Demetrius"/>
    <s v="Cole"/>
    <n v="841"/>
    <s v="high school graduate"/>
    <x v="6"/>
    <x v="0"/>
    <x v="10"/>
    <s v="Hospital - DOA"/>
    <x v="0"/>
    <n v="2017"/>
    <s v="Natural"/>
    <s v="N"/>
    <s v=" "/>
    <s v="I250"/>
    <n v="62"/>
    <s v="   "/>
    <n v="58"/>
  </r>
  <r>
    <s v="Bryon"/>
    <s v="Morar"/>
    <n v="842"/>
    <s v="high school graduate"/>
    <x v="6"/>
    <x v="1"/>
    <x v="7"/>
    <s v="Hospital - inpatient"/>
    <x v="0"/>
    <n v="2017"/>
    <s v="Natural"/>
    <s v="N"/>
    <s v=" "/>
    <s v="D689"/>
    <n v="111"/>
    <s v="   "/>
    <n v="58"/>
  </r>
  <r>
    <s v="Cassi"/>
    <s v="Reichert"/>
    <n v="843"/>
    <s v="high school graduate"/>
    <x v="6"/>
    <x v="0"/>
    <x v="5"/>
    <s v="Hospital - inpatient"/>
    <x v="0"/>
    <n v="2017"/>
    <s v="Natural"/>
    <s v="N"/>
    <s v=" "/>
    <s v="I219"/>
    <n v="59"/>
    <s v="   "/>
    <n v="58"/>
  </r>
  <r>
    <s v="Sung"/>
    <s v="Cormier"/>
    <n v="844"/>
    <s v="some college credit, but no degree"/>
    <x v="6"/>
    <x v="1"/>
    <x v="6"/>
    <s v="Hospital - inpatient"/>
    <x v="0"/>
    <n v="2017"/>
    <s v="Natural"/>
    <s v="N"/>
    <s v=" "/>
    <s v="C170"/>
    <n v="43"/>
    <s v="   "/>
    <n v="58"/>
  </r>
  <r>
    <s v="Williams"/>
    <s v="Dibbert"/>
    <n v="845"/>
    <s v="some college credit, but no degree"/>
    <x v="6"/>
    <x v="0"/>
    <x v="10"/>
    <s v="Hospital - inpatient"/>
    <x v="0"/>
    <n v="2017"/>
    <s v="Natural"/>
    <s v="N"/>
    <s v=" "/>
    <s v="F03 "/>
    <n v="111"/>
    <s v="   "/>
    <n v="7"/>
  </r>
  <r>
    <s v="Jefferson"/>
    <s v="Mayert"/>
    <n v="846"/>
    <s v="Unknown - 12th grade, no diploma"/>
    <x v="6"/>
    <x v="0"/>
    <x v="5"/>
    <s v="Hospital - inpatient"/>
    <x v="0"/>
    <n v="2017"/>
    <s v="Natural"/>
    <s v="N"/>
    <s v=" "/>
    <s v="I38 "/>
    <n v="68"/>
    <s v="   "/>
    <n v="8"/>
  </r>
  <r>
    <s v="Jessika"/>
    <s v="Pfannerstill"/>
    <n v="847"/>
    <s v="Master’s degree"/>
    <x v="6"/>
    <x v="1"/>
    <x v="10"/>
    <s v="Hospital - inpatient"/>
    <x v="1"/>
    <n v="2017"/>
    <s v="Natural"/>
    <s v="N"/>
    <s v=" "/>
    <s v="I64 "/>
    <n v="70"/>
    <s v="   "/>
    <n v="1"/>
  </r>
  <r>
    <s v="Bruno"/>
    <s v="Ruecker"/>
    <n v="848"/>
    <s v="high school graduate"/>
    <x v="6"/>
    <x v="0"/>
    <x v="4"/>
    <s v="Hospital - DOA"/>
    <x v="0"/>
    <n v="2017"/>
    <s v="Natural"/>
    <s v="N"/>
    <s v=" "/>
    <s v="I251"/>
    <n v="63"/>
    <s v="   "/>
    <n v="58"/>
  </r>
  <r>
    <s v="Chasity"/>
    <s v="Terry"/>
    <n v="849"/>
    <s v="Unknown - 12th grade, no diploma"/>
    <x v="6"/>
    <x v="1"/>
    <x v="18"/>
    <s v="Hospital - DOA"/>
    <x v="0"/>
    <n v="2017"/>
    <s v="Natural"/>
    <s v="N"/>
    <s v=" "/>
    <s v="Q874"/>
    <n v="109"/>
    <s v="   "/>
    <n v="58"/>
  </r>
  <r>
    <s v="Patience"/>
    <s v="Reinger"/>
    <n v="850"/>
    <s v="Unknown"/>
    <x v="6"/>
    <x v="0"/>
    <x v="9"/>
    <s v="Hospital - outpatient"/>
    <x v="0"/>
    <n v="2017"/>
    <s v="Natural"/>
    <s v="N"/>
    <s v=" "/>
    <s v="A419"/>
    <n v="10"/>
    <s v="   "/>
    <n v="7"/>
  </r>
  <r>
    <s v="Amelia"/>
    <s v="Collier"/>
    <n v="851"/>
    <s v="Unknown - 12th grade, no diploma"/>
    <x v="6"/>
    <x v="0"/>
    <x v="12"/>
    <s v="Home"/>
    <x v="0"/>
    <n v="2017"/>
    <s v="Natural"/>
    <s v="Unknown"/>
    <s v=" "/>
    <s v="C189"/>
    <n v="23"/>
    <s v="   "/>
    <n v="58"/>
  </r>
  <r>
    <s v="Latonya"/>
    <s v="Lueilwitz"/>
    <n v="852"/>
    <s v="high school graduate"/>
    <x v="6"/>
    <x v="1"/>
    <x v="5"/>
    <s v="Hospital - inpatient"/>
    <x v="0"/>
    <n v="2017"/>
    <s v="Natural"/>
    <s v="N"/>
    <s v=" "/>
    <s v="I10 "/>
    <n v="69"/>
    <s v="   "/>
    <n v="58"/>
  </r>
  <r>
    <s v="Michael"/>
    <s v="Littel"/>
    <n v="853"/>
    <s v="Unknown - 12th grade, no diploma"/>
    <x v="6"/>
    <x v="1"/>
    <x v="17"/>
    <s v="Hospital - inpatient"/>
    <x v="0"/>
    <n v="2017"/>
    <s v="Natural"/>
    <s v="N"/>
    <s v=" "/>
    <s v="N179"/>
    <n v="100"/>
    <s v="   "/>
    <n v="8"/>
  </r>
  <r>
    <s v="Marshall"/>
    <s v="Carroll"/>
    <n v="854"/>
    <s v="high school graduate"/>
    <x v="7"/>
    <x v="1"/>
    <x v="5"/>
    <s v="Hospital - inpatient"/>
    <x v="0"/>
    <n v="2017"/>
    <s v="Natural"/>
    <s v="N"/>
    <s v=" "/>
    <s v="I219"/>
    <n v="59"/>
    <s v="   "/>
    <n v="58"/>
  </r>
  <r>
    <s v="Wilhelmina"/>
    <s v="Farrell"/>
    <n v="855"/>
    <s v="Unknown"/>
    <x v="7"/>
    <x v="1"/>
    <x v="5"/>
    <s v="Hospital - inpatient"/>
    <x v="0"/>
    <n v="2017"/>
    <s v="Natural"/>
    <s v="N"/>
    <s v=" "/>
    <s v="I251"/>
    <n v="63"/>
    <s v="   "/>
    <n v="8"/>
  </r>
  <r>
    <s v="Timika"/>
    <s v="Ebert"/>
    <n v="856"/>
    <s v="high school graduate"/>
    <x v="7"/>
    <x v="0"/>
    <x v="10"/>
    <s v="Hospital - inpatient"/>
    <x v="0"/>
    <n v="2017"/>
    <s v="Natural"/>
    <s v="N"/>
    <s v=" "/>
    <s v="A419"/>
    <n v="10"/>
    <s v="   "/>
    <n v="7"/>
  </r>
  <r>
    <s v="Madison"/>
    <s v="Barrows"/>
    <n v="857"/>
    <s v="Doctorate or professional degreeth grade or less"/>
    <x v="7"/>
    <x v="0"/>
    <x v="9"/>
    <s v="Hospital - inpatient"/>
    <x v="0"/>
    <n v="2017"/>
    <s v="Natural"/>
    <s v="N"/>
    <s v=" "/>
    <s v="J449"/>
    <n v="86"/>
    <s v="   "/>
    <n v="8"/>
  </r>
  <r>
    <s v="Caryn"/>
    <s v="Ebert"/>
    <n v="858"/>
    <s v="high school graduate"/>
    <x v="7"/>
    <x v="1"/>
    <x v="6"/>
    <s v="Home"/>
    <x v="0"/>
    <n v="2017"/>
    <s v="Natural"/>
    <s v="N"/>
    <s v=" "/>
    <s v="C819"/>
    <n v="38"/>
    <s v="   "/>
    <n v="58"/>
  </r>
  <r>
    <s v="Flavia"/>
    <s v="Nicolas"/>
    <n v="859"/>
    <s v="Unknown - 12th grade, no diploma"/>
    <x v="7"/>
    <x v="1"/>
    <x v="3"/>
    <s v="Hospital - inpatient"/>
    <x v="0"/>
    <n v="2017"/>
    <s v="Natural"/>
    <s v="N"/>
    <s v=" "/>
    <s v="I500"/>
    <n v="67"/>
    <s v="   "/>
    <n v="58"/>
  </r>
  <r>
    <s v="Maria"/>
    <s v="Stokes"/>
    <n v="860"/>
    <s v="Unknown"/>
    <x v="6"/>
    <x v="1"/>
    <x v="3"/>
    <s v="Hospital - DOA"/>
    <x v="0"/>
    <n v="2017"/>
    <s v="Natural"/>
    <s v="Y"/>
    <s v=" "/>
    <s v="K760"/>
    <n v="111"/>
    <s v="   "/>
    <n v="8"/>
  </r>
  <r>
    <s v="Nana"/>
    <s v="Pagac"/>
    <n v="861"/>
    <s v="high school graduate"/>
    <x v="6"/>
    <x v="1"/>
    <x v="3"/>
    <s v="Hospital - DOA"/>
    <x v="0"/>
    <n v="2017"/>
    <s v="Natural"/>
    <s v="N"/>
    <s v=" "/>
    <s v="I251"/>
    <n v="63"/>
    <s v="   "/>
    <n v="8"/>
  </r>
  <r>
    <s v="Stephany"/>
    <s v="Powlowski"/>
    <n v="862"/>
    <s v="Bachelor’s degree"/>
    <x v="7"/>
    <x v="1"/>
    <x v="7"/>
    <s v="Hospital - DOA"/>
    <x v="0"/>
    <n v="2017"/>
    <s v="Natural"/>
    <s v="N"/>
    <s v=" "/>
    <s v="I251"/>
    <n v="63"/>
    <s v="   "/>
    <n v="7"/>
  </r>
  <r>
    <s v="Ayako"/>
    <s v="Brown"/>
    <n v="863"/>
    <s v="Associate degree"/>
    <x v="7"/>
    <x v="0"/>
    <x v="16"/>
    <s v="Hospital - inpatient"/>
    <x v="0"/>
    <n v="2017"/>
    <s v="Natural"/>
    <s v="N"/>
    <s v=" "/>
    <s v="I251"/>
    <n v="63"/>
    <s v="   "/>
    <n v="58"/>
  </r>
  <r>
    <s v="Christi"/>
    <s v="Windler"/>
    <n v="864"/>
    <s v="Doctorate or professional degreeth grade or less"/>
    <x v="7"/>
    <x v="0"/>
    <x v="13"/>
    <s v="Hospital - inpatient"/>
    <x v="0"/>
    <n v="2017"/>
    <s v="Natural"/>
    <s v="N"/>
    <s v=" "/>
    <s v="I48 "/>
    <n v="68"/>
    <s v="   "/>
    <n v="7"/>
  </r>
  <r>
    <s v="Thi"/>
    <s v="Turner"/>
    <n v="865"/>
    <s v="high school graduate"/>
    <x v="7"/>
    <x v="1"/>
    <x v="4"/>
    <s v="Hospital - DOA"/>
    <x v="0"/>
    <n v="2017"/>
    <s v="Suicide"/>
    <s v="N"/>
    <n v="0"/>
    <s v="X70 "/>
    <n v="126"/>
    <s v="   "/>
    <n v="58"/>
  </r>
  <r>
    <s v="Stewart"/>
    <s v="Ledner"/>
    <n v="866"/>
    <s v="Master’s degree"/>
    <x v="7"/>
    <x v="1"/>
    <x v="7"/>
    <s v="Hospital - inpatient"/>
    <x v="0"/>
    <n v="2017"/>
    <s v="Natural"/>
    <s v="N"/>
    <s v=" "/>
    <s v="C259"/>
    <n v="25"/>
    <s v="   "/>
    <n v="58"/>
  </r>
  <r>
    <s v="Alexandria"/>
    <s v="Senger"/>
    <n v="867"/>
    <s v="high school graduate"/>
    <x v="7"/>
    <x v="1"/>
    <x v="6"/>
    <s v="Hospital - inpatient"/>
    <x v="0"/>
    <n v="2017"/>
    <s v="Natural"/>
    <s v="N"/>
    <s v=" "/>
    <s v="I64 "/>
    <n v="70"/>
    <s v="   "/>
    <n v="58"/>
  </r>
  <r>
    <s v="Josiah"/>
    <s v="Sporer"/>
    <n v="868"/>
    <s v="some college credit, but no degree"/>
    <x v="7"/>
    <x v="0"/>
    <x v="3"/>
    <s v="Hospital - inpatient"/>
    <x v="0"/>
    <n v="2017"/>
    <s v="Natural"/>
    <s v="N"/>
    <s v=" "/>
    <s v="G039"/>
    <n v="50"/>
    <s v="   "/>
    <n v="8"/>
  </r>
  <r>
    <s v="Maria"/>
    <s v="Bechtelar"/>
    <n v="869"/>
    <s v="Bachelor’s degree"/>
    <x v="7"/>
    <x v="0"/>
    <x v="9"/>
    <s v="Home"/>
    <x v="0"/>
    <n v="2017"/>
    <s v="Natural"/>
    <s v="Unknown"/>
    <s v=" "/>
    <s v="F03 "/>
    <n v="111"/>
    <s v="   "/>
    <n v="58"/>
  </r>
  <r>
    <s v="Quinn"/>
    <s v="Krajcik"/>
    <n v="870"/>
    <s v="high school graduate"/>
    <x v="7"/>
    <x v="1"/>
    <x v="5"/>
    <s v="Hospital - inpatient"/>
    <x v="0"/>
    <n v="2017"/>
    <s v="Natural"/>
    <s v="N"/>
    <s v=" "/>
    <s v="I619"/>
    <n v="70"/>
    <s v="   "/>
    <n v="8"/>
  </r>
  <r>
    <s v="Dean"/>
    <s v="Kemmer"/>
    <n v="871"/>
    <s v="some college credit, but no degree"/>
    <x v="7"/>
    <x v="0"/>
    <x v="12"/>
    <s v="Hospital - inpatient"/>
    <x v="0"/>
    <n v="2017"/>
    <s v="Natural"/>
    <s v="Y"/>
    <s v=" "/>
    <s v="J189"/>
    <n v="78"/>
    <s v="   "/>
    <n v="5"/>
  </r>
  <r>
    <s v="Allen"/>
    <s v="Williamson"/>
    <n v="872"/>
    <s v="high school graduate"/>
    <x v="7"/>
    <x v="0"/>
    <x v="13"/>
    <s v="Hospital - inpatient"/>
    <x v="0"/>
    <n v="2017"/>
    <s v="Natural"/>
    <s v="N"/>
    <s v=" "/>
    <s v="I64 "/>
    <n v="70"/>
    <s v="   "/>
    <n v="58"/>
  </r>
  <r>
    <s v="Ewa"/>
    <s v="Stamm"/>
    <n v="873"/>
    <s v="Bachelor’s degree"/>
    <x v="7"/>
    <x v="0"/>
    <x v="7"/>
    <s v="Hospital - outpatient"/>
    <x v="0"/>
    <n v="2017"/>
    <s v="Natural"/>
    <s v="N"/>
    <s v=" "/>
    <s v="E142"/>
    <n v="46"/>
    <s v="   "/>
    <n v="7"/>
  </r>
  <r>
    <s v="Valeri"/>
    <s v="Ledner"/>
    <n v="874"/>
    <s v="Unknown - 12th grade, no diploma"/>
    <x v="7"/>
    <x v="1"/>
    <x v="6"/>
    <s v="Hospital - inpatient"/>
    <x v="0"/>
    <n v="2017"/>
    <s v="Natural"/>
    <s v="N"/>
    <s v=" "/>
    <s v="C349"/>
    <n v="27"/>
    <s v="   "/>
    <n v="8"/>
  </r>
  <r>
    <s v="Eusebio"/>
    <s v="Grant"/>
    <n v="875"/>
    <s v="some college credit, but no degree"/>
    <x v="7"/>
    <x v="1"/>
    <x v="14"/>
    <s v="Hospital - inpatient"/>
    <x v="0"/>
    <n v="2017"/>
    <s v="Natural"/>
    <s v="N"/>
    <s v=" "/>
    <s v="D469"/>
    <n v="44"/>
    <s v="   "/>
    <n v="5"/>
  </r>
  <r>
    <s v="Marcus"/>
    <s v="Rau"/>
    <n v="876"/>
    <s v="Unknown - 12th grade, no diploma"/>
    <x v="7"/>
    <x v="0"/>
    <x v="1"/>
    <s v="Hospital - inpatient"/>
    <x v="0"/>
    <n v="2017"/>
    <s v="Natural"/>
    <s v="N"/>
    <s v=" "/>
    <s v="J189"/>
    <n v="78"/>
    <s v="   "/>
    <n v="58"/>
  </r>
  <r>
    <s v="Kraig"/>
    <s v="Kohler"/>
    <n v="877"/>
    <s v="Bachelor’s degree"/>
    <x v="6"/>
    <x v="1"/>
    <x v="5"/>
    <s v="Hospital - DOA"/>
    <x v="0"/>
    <n v="2017"/>
    <s v="Natural"/>
    <s v="N"/>
    <s v=" "/>
    <s v="I10 "/>
    <n v="69"/>
    <s v="   "/>
    <n v="58"/>
  </r>
  <r>
    <s v="Carmelo"/>
    <s v="Prosacco"/>
    <n v="878"/>
    <s v="Unknown"/>
    <x v="6"/>
    <x v="1"/>
    <x v="14"/>
    <s v="Hospital - inpatient"/>
    <x v="0"/>
    <n v="2017"/>
    <s v=" "/>
    <s v="N"/>
    <s v=" "/>
    <s v="I251"/>
    <n v="63"/>
    <s v="   "/>
    <n v="7"/>
  </r>
  <r>
    <s v="Kimberli"/>
    <s v="Okuneva"/>
    <n v="879"/>
    <s v="Unknown"/>
    <x v="7"/>
    <x v="0"/>
    <x v="5"/>
    <s v="Hospital - inpatient"/>
    <x v="0"/>
    <n v="2017"/>
    <s v="Natural"/>
    <s v="N"/>
    <s v=" "/>
    <s v="I64 "/>
    <n v="70"/>
    <s v="   "/>
    <n v="4"/>
  </r>
  <r>
    <s v="Diedra"/>
    <s v="Kunze"/>
    <n v="880"/>
    <s v="high school graduate"/>
    <x v="7"/>
    <x v="1"/>
    <x v="7"/>
    <s v="Hospital - DOA"/>
    <x v="0"/>
    <n v="2017"/>
    <s v="Natural"/>
    <s v="N"/>
    <s v=" "/>
    <s v="C189"/>
    <n v="23"/>
    <s v="   "/>
    <n v="58"/>
  </r>
  <r>
    <s v="Mazie"/>
    <s v="Wolf"/>
    <n v="881"/>
    <s v="Bachelor’s degree"/>
    <x v="7"/>
    <x v="1"/>
    <x v="13"/>
    <s v="Hospital - DOA"/>
    <x v="0"/>
    <n v="2017"/>
    <s v="Accident"/>
    <s v="Y"/>
    <n v="8"/>
    <s v="W69 "/>
    <n v="120"/>
    <s v="   "/>
    <n v="4"/>
  </r>
  <r>
    <s v="Herbert"/>
    <s v="Stracke"/>
    <n v="882"/>
    <s v="high school graduate"/>
    <x v="7"/>
    <x v="1"/>
    <x v="6"/>
    <s v="Hospital - inpatient"/>
    <x v="0"/>
    <n v="2017"/>
    <s v="Natural"/>
    <s v="N"/>
    <s v=" "/>
    <s v="I469"/>
    <n v="68"/>
    <s v="   "/>
    <n v="8"/>
  </r>
  <r>
    <s v="Leroy"/>
    <s v="Walker"/>
    <n v="883"/>
    <s v="high school graduate"/>
    <x v="7"/>
    <x v="0"/>
    <x v="13"/>
    <s v="Hospital - inpatient"/>
    <x v="0"/>
    <n v="2017"/>
    <s v="Natural"/>
    <s v="N"/>
    <s v=" "/>
    <s v="C189"/>
    <n v="23"/>
    <s v="   "/>
    <n v="58"/>
  </r>
  <r>
    <s v="Gerardo"/>
    <s v="Turner"/>
    <n v="884"/>
    <s v="Doctorate or professional degreeth grade or less"/>
    <x v="6"/>
    <x v="1"/>
    <x v="3"/>
    <s v="Hospital - DOA"/>
    <x v="0"/>
    <n v="2017"/>
    <s v="Natural"/>
    <s v="Y"/>
    <s v=" "/>
    <s v="I251"/>
    <n v="63"/>
    <s v="   "/>
    <n v="8"/>
  </r>
  <r>
    <s v="Shalon"/>
    <s v="Schaefer"/>
    <n v="885"/>
    <s v="high school graduate"/>
    <x v="7"/>
    <x v="1"/>
    <x v="3"/>
    <s v="Hospital - DOA"/>
    <x v="0"/>
    <n v="2017"/>
    <s v="Natural"/>
    <s v="Y"/>
    <s v=" "/>
    <s v="K760"/>
    <n v="111"/>
    <s v="   "/>
    <n v="58"/>
  </r>
  <r>
    <s v="Leanne"/>
    <s v="Corkery"/>
    <n v="886"/>
    <s v="Unknown - 12th grade, no diploma"/>
    <x v="7"/>
    <x v="1"/>
    <x v="5"/>
    <s v="Hospital - inpatient"/>
    <x v="0"/>
    <n v="2017"/>
    <s v="Natural"/>
    <s v="N"/>
    <s v=" "/>
    <s v="I250"/>
    <n v="62"/>
    <s v="   "/>
    <n v="58"/>
  </r>
  <r>
    <s v="Donte"/>
    <s v="Gerlach"/>
    <n v="887"/>
    <s v="high school graduate"/>
    <x v="7"/>
    <x v="1"/>
    <x v="7"/>
    <s v="Hospital - inpatient"/>
    <x v="0"/>
    <n v="2017"/>
    <s v="Natural"/>
    <s v="N"/>
    <s v=" "/>
    <s v="I64 "/>
    <n v="70"/>
    <s v="   "/>
    <n v="58"/>
  </r>
  <r>
    <s v="Phung"/>
    <s v="Sanford"/>
    <n v="888"/>
    <s v="Bachelor’s degree"/>
    <x v="7"/>
    <x v="1"/>
    <x v="7"/>
    <s v="Hospital - DOA"/>
    <x v="0"/>
    <n v="2017"/>
    <s v="Natural"/>
    <s v="N"/>
    <s v=" "/>
    <s v="C329"/>
    <n v="26"/>
    <s v="   "/>
    <n v="7"/>
  </r>
  <r>
    <s v="Glinda"/>
    <s v="Stanton"/>
    <n v="889"/>
    <s v="Bachelor’s degree"/>
    <x v="7"/>
    <x v="1"/>
    <x v="6"/>
    <s v="Hospital - DOA"/>
    <x v="0"/>
    <n v="2017"/>
    <s v="Natural"/>
    <s v="N"/>
    <s v=" "/>
    <s v="I250"/>
    <n v="62"/>
    <s v="   "/>
    <n v="58"/>
  </r>
  <r>
    <s v="Gus"/>
    <s v="Lynch"/>
    <n v="890"/>
    <s v="Bachelor’s degree"/>
    <x v="7"/>
    <x v="1"/>
    <x v="10"/>
    <s v="Home"/>
    <x v="0"/>
    <n v="2017"/>
    <s v="Natural"/>
    <s v="Unknown"/>
    <s v=" "/>
    <s v="I509"/>
    <n v="67"/>
    <s v="   "/>
    <n v="7"/>
  </r>
  <r>
    <s v="Eliseo"/>
    <s v="Heathcote"/>
    <n v="891"/>
    <s v="Doctorate or professional degreeth grade or less"/>
    <x v="6"/>
    <x v="1"/>
    <x v="18"/>
    <s v="Hospital - inpatient"/>
    <x v="0"/>
    <n v="2017"/>
    <s v="Natural"/>
    <s v="Y"/>
    <s v=" "/>
    <s v="J189"/>
    <n v="78"/>
    <s v="   "/>
    <n v="8"/>
  </r>
  <r>
    <s v="Claudio"/>
    <s v="Lakin"/>
    <n v="892"/>
    <s v="high school graduate"/>
    <x v="7"/>
    <x v="1"/>
    <x v="12"/>
    <s v="Hospital - inpatient"/>
    <x v="0"/>
    <n v="2017"/>
    <s v="Natural"/>
    <s v="N"/>
    <s v=" "/>
    <s v="K729"/>
    <n v="111"/>
    <s v="   "/>
    <n v="8"/>
  </r>
  <r>
    <s v="Paige"/>
    <s v="Kuvalis"/>
    <n v="893"/>
    <s v="Bachelor’s degree"/>
    <x v="7"/>
    <x v="0"/>
    <x v="1"/>
    <s v="Hospital - inpatient"/>
    <x v="0"/>
    <n v="2017"/>
    <s v="Natural"/>
    <s v="N"/>
    <s v=" "/>
    <s v="C541"/>
    <n v="31"/>
    <s v="   "/>
    <n v="7"/>
  </r>
  <r>
    <s v="Hermila"/>
    <s v="Schroeder"/>
    <n v="894"/>
    <s v="Doctorate or professional degreeth grade or less"/>
    <x v="7"/>
    <x v="0"/>
    <x v="1"/>
    <s v="Home"/>
    <x v="0"/>
    <n v="2017"/>
    <s v="Natural"/>
    <s v="Unknown"/>
    <s v=" "/>
    <s v="C119"/>
    <n v="20"/>
    <s v="   "/>
    <n v="58"/>
  </r>
  <r>
    <s v="Helga"/>
    <s v="Langosh"/>
    <n v="895"/>
    <s v="Unknown - 12th grade, no diploma"/>
    <x v="7"/>
    <x v="0"/>
    <x v="7"/>
    <s v="Hospital - DOA"/>
    <x v="0"/>
    <n v="2017"/>
    <s v="Natural"/>
    <s v="N"/>
    <s v=" "/>
    <s v="I250"/>
    <n v="62"/>
    <s v="   "/>
    <n v="58"/>
  </r>
  <r>
    <s v="Booker"/>
    <s v="Blick"/>
    <n v="896"/>
    <s v="high school graduate"/>
    <x v="7"/>
    <x v="1"/>
    <x v="6"/>
    <s v="Hospital - inpatient"/>
    <x v="0"/>
    <n v="2017"/>
    <s v=" "/>
    <s v="N"/>
    <s v=" "/>
    <s v="M600"/>
    <n v="111"/>
    <s v="   "/>
    <n v="58"/>
  </r>
  <r>
    <s v="Sean"/>
    <s v="Hansen"/>
    <n v="897"/>
    <s v="Unknown - 12th grade, no diploma"/>
    <x v="7"/>
    <x v="1"/>
    <x v="3"/>
    <s v="Home"/>
    <x v="0"/>
    <n v="2017"/>
    <s v="Natural"/>
    <s v="Unknown"/>
    <s v=" "/>
    <s v="C349"/>
    <n v="27"/>
    <s v="   "/>
    <n v="8"/>
  </r>
  <r>
    <s v="Lakia"/>
    <s v="Leuschke"/>
    <n v="898"/>
    <s v="high school graduate"/>
    <x v="7"/>
    <x v="0"/>
    <x v="9"/>
    <s v="Home"/>
    <x v="0"/>
    <n v="2017"/>
    <s v="Natural"/>
    <s v="N"/>
    <s v=" "/>
    <s v="E102"/>
    <n v="46"/>
    <s v="   "/>
    <n v="58"/>
  </r>
  <r>
    <s v="Bryant"/>
    <s v="Weber"/>
    <n v="899"/>
    <s v="high school graduate"/>
    <x v="7"/>
    <x v="0"/>
    <x v="13"/>
    <s v="Hospital - DOA"/>
    <x v="0"/>
    <n v="2017"/>
    <s v="Natural"/>
    <s v="Y"/>
    <s v=" "/>
    <s v="D259"/>
    <n v="44"/>
    <s v="   "/>
    <n v="8"/>
  </r>
  <r>
    <s v="Ron"/>
    <s v="Dicki"/>
    <n v="900"/>
    <s v="some college credit, but no degree"/>
    <x v="7"/>
    <x v="1"/>
    <x v="6"/>
    <s v="Hospital - inpatient"/>
    <x v="0"/>
    <n v="2017"/>
    <s v="Natural"/>
    <s v="N"/>
    <s v=" "/>
    <s v="I620"/>
    <n v="70"/>
    <s v="   "/>
    <n v="58"/>
  </r>
  <r>
    <s v="Art"/>
    <s v="Dibbert"/>
    <n v="901"/>
    <s v="high school graduate"/>
    <x v="7"/>
    <x v="0"/>
    <x v="1"/>
    <s v="Hospital - inpatient"/>
    <x v="0"/>
    <n v="2017"/>
    <s v="Natural"/>
    <s v="N"/>
    <s v=" "/>
    <s v="C189"/>
    <n v="23"/>
    <s v="   "/>
    <n v="58"/>
  </r>
  <r>
    <s v="Ismael"/>
    <s v="Kozey"/>
    <n v="902"/>
    <s v="some college credit, but no degree"/>
    <x v="7"/>
    <x v="1"/>
    <x v="16"/>
    <s v="Hospital - inpatient"/>
    <x v="0"/>
    <n v="2017"/>
    <s v="Natural"/>
    <s v="N"/>
    <s v=" "/>
    <s v="N185"/>
    <n v="100"/>
    <s v="   "/>
    <n v="7"/>
  </r>
  <r>
    <s v="Aldo"/>
    <s v="Douglas"/>
    <n v="903"/>
    <s v="high school graduate"/>
    <x v="7"/>
    <x v="1"/>
    <x v="16"/>
    <s v="Hospital - inpatient"/>
    <x v="0"/>
    <n v="2017"/>
    <s v="Natural"/>
    <s v="Y"/>
    <s v=" "/>
    <s v="K358"/>
    <n v="91"/>
    <s v="   "/>
    <n v="7"/>
  </r>
  <r>
    <s v="Jason"/>
    <s v="Weimann"/>
    <n v="904"/>
    <s v="Doctorate or professional degreeth grade or less"/>
    <x v="7"/>
    <x v="0"/>
    <x v="13"/>
    <s v="Unknown"/>
    <x v="0"/>
    <n v="2017"/>
    <s v=" "/>
    <s v="N"/>
    <s v=" "/>
    <s v="R54 "/>
    <n v="110"/>
    <s v="   "/>
    <n v="58"/>
  </r>
  <r>
    <s v="Ulysses"/>
    <s v="O'Conner"/>
    <n v="905"/>
    <s v="Unknown - 12th grade, no diploma"/>
    <x v="7"/>
    <x v="1"/>
    <x v="14"/>
    <s v="Hospital - inpatient"/>
    <x v="0"/>
    <n v="2017"/>
    <s v="Natural"/>
    <s v="N"/>
    <s v=" "/>
    <s v="N19 "/>
    <n v="100"/>
    <s v="   "/>
    <n v="58"/>
  </r>
  <r>
    <s v="Santo"/>
    <s v="Haley"/>
    <n v="906"/>
    <s v="Unknown"/>
    <x v="7"/>
    <x v="0"/>
    <x v="3"/>
    <s v="Hospital - inpatient"/>
    <x v="0"/>
    <n v="2017"/>
    <s v="Natural"/>
    <s v="N"/>
    <s v=" "/>
    <s v="E142"/>
    <n v="46"/>
    <s v="   "/>
    <n v="58"/>
  </r>
  <r>
    <s v="Brooks"/>
    <s v="Wuckert"/>
    <n v="907"/>
    <s v="high school graduate"/>
    <x v="7"/>
    <x v="1"/>
    <x v="13"/>
    <s v="Hospital - outpatient"/>
    <x v="0"/>
    <n v="2017"/>
    <s v="Natural"/>
    <s v="N"/>
    <s v=" "/>
    <s v="I64 "/>
    <n v="70"/>
    <s v="   "/>
    <n v="58"/>
  </r>
  <r>
    <s v="Carl"/>
    <s v="Greenfelder"/>
    <n v="908"/>
    <s v="Unknown - 12th grade, no diploma"/>
    <x v="7"/>
    <x v="1"/>
    <x v="1"/>
    <s v="Hospital - inpatient"/>
    <x v="0"/>
    <n v="2017"/>
    <s v="Natural"/>
    <s v="N"/>
    <s v=" "/>
    <s v="I48 "/>
    <n v="68"/>
    <s v="   "/>
    <n v="58"/>
  </r>
  <r>
    <s v="Candace"/>
    <s v="Hartmann"/>
    <n v="909"/>
    <s v="Doctorate or professional degreeth grade or less"/>
    <x v="7"/>
    <x v="0"/>
    <x v="14"/>
    <s v="Home"/>
    <x v="0"/>
    <n v="2017"/>
    <s v="Natural"/>
    <s v="N"/>
    <s v=" "/>
    <s v="F03 "/>
    <n v="111"/>
    <s v="   "/>
    <n v="58"/>
  </r>
  <r>
    <s v="Lynn"/>
    <s v="Walker"/>
    <n v="910"/>
    <s v="Unknown - 12th grade, no diploma"/>
    <x v="7"/>
    <x v="1"/>
    <x v="13"/>
    <s v="Home"/>
    <x v="0"/>
    <n v="2017"/>
    <s v="Natural"/>
    <s v="Unknown"/>
    <s v=" "/>
    <s v="N185"/>
    <n v="100"/>
    <s v="   "/>
    <n v="58"/>
  </r>
  <r>
    <s v="Giovanni"/>
    <s v="King"/>
    <n v="911"/>
    <s v="Doctorate or professional degreeth grade or less"/>
    <x v="7"/>
    <x v="1"/>
    <x v="19"/>
    <s v="Hospital - inpatient"/>
    <x v="1"/>
    <n v="2017"/>
    <s v="Natural"/>
    <s v="Unknown"/>
    <s v=" "/>
    <s v="P072"/>
    <n v="108"/>
    <n v="89"/>
    <n v="1"/>
  </r>
  <r>
    <s v="Scott"/>
    <s v="Ledner"/>
    <n v="912"/>
    <s v="high school graduate"/>
    <x v="7"/>
    <x v="0"/>
    <x v="6"/>
    <s v="Hospital - DOA"/>
    <x v="0"/>
    <n v="2017"/>
    <s v="Natural"/>
    <s v="N"/>
    <s v=" "/>
    <s v="I250"/>
    <n v="62"/>
    <s v="   "/>
    <n v="58"/>
  </r>
  <r>
    <s v="Cinthia"/>
    <s v="Bergnaum"/>
    <n v="913"/>
    <s v="Bachelor’s degree"/>
    <x v="7"/>
    <x v="1"/>
    <x v="14"/>
    <s v="Hospital - DOA"/>
    <x v="0"/>
    <n v="2017"/>
    <s v="Natural"/>
    <s v="N"/>
    <s v=" "/>
    <s v="J189"/>
    <n v="78"/>
    <s v="   "/>
    <n v="7"/>
  </r>
  <r>
    <s v="Josiah"/>
    <s v="Jaskolski"/>
    <n v="914"/>
    <s v="Doctorate or professional degreeth grade or less"/>
    <x v="7"/>
    <x v="1"/>
    <x v="3"/>
    <s v="Hospital - inpatient"/>
    <x v="0"/>
    <n v="2017"/>
    <s v=" "/>
    <s v="N"/>
    <s v=" "/>
    <s v="C119"/>
    <n v="20"/>
    <s v="   "/>
    <n v="8"/>
  </r>
  <r>
    <s v="Trula"/>
    <s v="Johnston"/>
    <n v="915"/>
    <s v="Unknown - 12th grade, no diploma"/>
    <x v="7"/>
    <x v="0"/>
    <x v="4"/>
    <s v="Hospital - outpatient"/>
    <x v="0"/>
    <n v="2017"/>
    <s v="Natural"/>
    <s v="Y"/>
    <s v=" "/>
    <s v="J851"/>
    <n v="89"/>
    <s v="   "/>
    <n v="58"/>
  </r>
  <r>
    <s v="Davis"/>
    <s v="Labadie"/>
    <n v="916"/>
    <s v="Bachelor’s degree"/>
    <x v="7"/>
    <x v="1"/>
    <x v="16"/>
    <s v="Home"/>
    <x v="1"/>
    <n v="2017"/>
    <s v="Natural"/>
    <s v="N"/>
    <s v=" "/>
    <s v="C189"/>
    <n v="23"/>
    <s v="   "/>
    <n v="1"/>
  </r>
  <r>
    <s v="Candie"/>
    <s v="Parker"/>
    <n v="917"/>
    <s v="high school graduate"/>
    <x v="7"/>
    <x v="1"/>
    <x v="9"/>
    <s v="Hospital - DOA"/>
    <x v="0"/>
    <n v="2017"/>
    <s v="Natural"/>
    <s v="N"/>
    <s v=" "/>
    <s v="C189"/>
    <n v="23"/>
    <s v="   "/>
    <n v="7"/>
  </r>
  <r>
    <s v="Benedict"/>
    <s v="Cummerata"/>
    <n v="918"/>
    <s v="Unknown - 12th grade, no diploma"/>
    <x v="7"/>
    <x v="0"/>
    <x v="5"/>
    <s v="Hospital - DOA"/>
    <x v="0"/>
    <n v="2017"/>
    <s v="Natural"/>
    <s v="N"/>
    <s v=" "/>
    <s v="E149"/>
    <n v="46"/>
    <s v="   "/>
    <n v="58"/>
  </r>
  <r>
    <s v="Tawnya"/>
    <s v="Block"/>
    <n v="919"/>
    <s v="Unknown"/>
    <x v="7"/>
    <x v="0"/>
    <x v="26"/>
    <s v="Hospital - inpatient"/>
    <x v="0"/>
    <n v="2017"/>
    <s v="Accident"/>
    <s v="Y"/>
    <n v="5"/>
    <s v="W67 "/>
    <n v="120"/>
    <s v="   "/>
    <n v="8"/>
  </r>
  <r>
    <s v="Wesley"/>
    <s v="Torphy"/>
    <n v="920"/>
    <s v="Doctorate or professional degreeth grade or less"/>
    <x v="7"/>
    <x v="0"/>
    <x v="16"/>
    <s v="Hospital - DOA"/>
    <x v="0"/>
    <n v="2017"/>
    <s v="Natural"/>
    <s v="N"/>
    <s v=" "/>
    <s v="I250"/>
    <n v="62"/>
    <s v="   "/>
    <n v="7"/>
  </r>
  <r>
    <s v="Gertude"/>
    <s v="Schmitt"/>
    <n v="921"/>
    <s v="high school graduate"/>
    <x v="7"/>
    <x v="1"/>
    <x v="6"/>
    <s v="Hospital - inpatient"/>
    <x v="0"/>
    <n v="2017"/>
    <s v="Natural"/>
    <s v="N"/>
    <s v=" "/>
    <s v="B182"/>
    <n v="15"/>
    <s v="   "/>
    <n v="58"/>
  </r>
  <r>
    <s v="Harland"/>
    <s v="Goyette"/>
    <n v="922"/>
    <s v="Doctorate or professional degreeth grade or less"/>
    <x v="7"/>
    <x v="0"/>
    <x v="14"/>
    <s v="Hospital - inpatient"/>
    <x v="0"/>
    <n v="2017"/>
    <s v="Natural"/>
    <s v="N"/>
    <s v=" "/>
    <s v="I48 "/>
    <n v="68"/>
    <s v="   "/>
    <n v="7"/>
  </r>
  <r>
    <s v="Lynn"/>
    <s v="Conn"/>
    <n v="923"/>
    <s v="Unknown - 12th grade, no diploma"/>
    <x v="7"/>
    <x v="1"/>
    <x v="7"/>
    <s v="Hospital - inpatient"/>
    <x v="0"/>
    <n v="2017"/>
    <s v="Natural"/>
    <s v="N"/>
    <s v=" "/>
    <s v="A419"/>
    <n v="10"/>
    <s v="   "/>
    <n v="58"/>
  </r>
  <r>
    <s v="Donovan"/>
    <s v="Raynor"/>
    <n v="924"/>
    <s v="some college credit, but no degree"/>
    <x v="7"/>
    <x v="1"/>
    <x v="10"/>
    <s v="Hospital - inpatient"/>
    <x v="0"/>
    <n v="2017"/>
    <s v="Natural"/>
    <s v="N"/>
    <s v=" "/>
    <s v="A419"/>
    <n v="10"/>
    <s v="   "/>
    <n v="58"/>
  </r>
  <r>
    <s v="Tess"/>
    <s v="Marvin"/>
    <n v="925"/>
    <s v="high school graduate"/>
    <x v="7"/>
    <x v="0"/>
    <x v="12"/>
    <s v="Hospital - outpatient"/>
    <x v="0"/>
    <n v="2017"/>
    <s v="Natural"/>
    <s v="N"/>
    <s v=" "/>
    <s v="I131"/>
    <n v="57"/>
    <s v="   "/>
    <n v="58"/>
  </r>
  <r>
    <s v="Cole"/>
    <s v="Howell"/>
    <n v="926"/>
    <s v="high school graduate"/>
    <x v="7"/>
    <x v="1"/>
    <x v="5"/>
    <s v="Hospital - inpatient"/>
    <x v="0"/>
    <n v="2017"/>
    <s v="Natural"/>
    <s v="N"/>
    <s v=" "/>
    <s v="C851"/>
    <n v="39"/>
    <s v="   "/>
    <n v="58"/>
  </r>
  <r>
    <s v="Siu"/>
    <s v="Schmidt"/>
    <n v="927"/>
    <s v="high school graduate"/>
    <x v="7"/>
    <x v="1"/>
    <x v="12"/>
    <s v="Hospital - inpatient"/>
    <x v="0"/>
    <n v="2017"/>
    <s v="Natural"/>
    <s v="N"/>
    <s v=" "/>
    <s v="I219"/>
    <n v="59"/>
    <s v="   "/>
    <n v="58"/>
  </r>
  <r>
    <s v="Inger"/>
    <s v="Hauck"/>
    <n v="928"/>
    <s v="Bachelor’s degree"/>
    <x v="7"/>
    <x v="1"/>
    <x v="16"/>
    <s v="Hospital - inpatient"/>
    <x v="1"/>
    <n v="2017"/>
    <s v="Natural"/>
    <s v="N"/>
    <s v=" "/>
    <s v="C97 "/>
    <n v="43"/>
    <s v="   "/>
    <n v="1"/>
  </r>
  <r>
    <s v="Monty"/>
    <s v="Rempel"/>
    <n v="929"/>
    <s v="Bachelor’s degree"/>
    <x v="7"/>
    <x v="1"/>
    <x v="6"/>
    <s v="Hospital - DOA"/>
    <x v="0"/>
    <n v="2017"/>
    <s v="Natural"/>
    <s v="N"/>
    <s v=" "/>
    <s v="I250"/>
    <n v="62"/>
    <s v="   "/>
    <n v="7"/>
  </r>
  <r>
    <s v="Edith"/>
    <s v="Conroy"/>
    <n v="930"/>
    <s v="high school graduate"/>
    <x v="7"/>
    <x v="1"/>
    <x v="1"/>
    <s v="Hospital - inpatient"/>
    <x v="0"/>
    <n v="2017"/>
    <s v="Accident"/>
    <s v="Y"/>
    <s v=" "/>
    <s v="V435"/>
    <n v="114"/>
    <s v="   "/>
    <n v="58"/>
  </r>
  <r>
    <s v="Cole"/>
    <s v="Nikolaus"/>
    <n v="931"/>
    <s v="some college credit, but no degree"/>
    <x v="7"/>
    <x v="1"/>
    <x v="16"/>
    <s v="Hospital - DOA"/>
    <x v="0"/>
    <n v="2017"/>
    <s v="Natural"/>
    <s v="N"/>
    <s v=" "/>
    <s v="J449"/>
    <n v="86"/>
    <s v="   "/>
    <n v="58"/>
  </r>
  <r>
    <s v="Marline"/>
    <s v="Schimmel"/>
    <n v="932"/>
    <s v="high school graduate"/>
    <x v="7"/>
    <x v="1"/>
    <x v="10"/>
    <s v="Hospital - inpatient"/>
    <x v="0"/>
    <n v="2017"/>
    <s v="Natural"/>
    <s v="N"/>
    <s v=" "/>
    <s v="I250"/>
    <n v="62"/>
    <s v="   "/>
    <n v="7"/>
  </r>
  <r>
    <s v="Sindy"/>
    <s v="Herman"/>
    <n v="933"/>
    <s v="Unknown - 12th grade, no diploma"/>
    <x v="7"/>
    <x v="0"/>
    <x v="10"/>
    <s v="Hospital - inpatient"/>
    <x v="0"/>
    <n v="2017"/>
    <s v="Natural"/>
    <s v="N"/>
    <s v=" "/>
    <s v="I255"/>
    <n v="63"/>
    <s v="   "/>
    <n v="58"/>
  </r>
  <r>
    <s v="Latanya"/>
    <s v="Koss"/>
    <n v="934"/>
    <s v="Unknown - 12th grade, no diploma"/>
    <x v="7"/>
    <x v="0"/>
    <x v="14"/>
    <s v="Home"/>
    <x v="0"/>
    <n v="2017"/>
    <s v="Natural"/>
    <s v="N"/>
    <s v=" "/>
    <s v="F03 "/>
    <n v="111"/>
    <s v="   "/>
    <n v="58"/>
  </r>
  <r>
    <s v="Olinda"/>
    <s v="Bergstrom"/>
    <n v="935"/>
    <s v="some college credit, but no degree"/>
    <x v="7"/>
    <x v="1"/>
    <x v="7"/>
    <s v="Hospital - inpatient"/>
    <x v="0"/>
    <n v="2017"/>
    <s v="Natural"/>
    <s v="N"/>
    <s v=" "/>
    <s v="I214"/>
    <n v="59"/>
    <s v="   "/>
    <n v="58"/>
  </r>
  <r>
    <s v="Mamie"/>
    <s v="Johns"/>
    <n v="936"/>
    <s v="Unknown - 12th grade, no diploma"/>
    <x v="7"/>
    <x v="1"/>
    <x v="3"/>
    <s v="Hospital - DOA"/>
    <x v="0"/>
    <n v="2017"/>
    <s v="Natural"/>
    <s v="N"/>
    <s v=" "/>
    <s v="I119"/>
    <n v="56"/>
    <s v="   "/>
    <n v="58"/>
  </r>
  <r>
    <s v="Maisie"/>
    <s v="Koepp"/>
    <n v="937"/>
    <s v="high school graduate"/>
    <x v="7"/>
    <x v="1"/>
    <x v="12"/>
    <s v="Hospital - DOA"/>
    <x v="0"/>
    <n v="2017"/>
    <s v="Natural"/>
    <s v="N"/>
    <s v=" "/>
    <s v="I119"/>
    <n v="56"/>
    <s v="   "/>
    <n v="58"/>
  </r>
  <r>
    <s v="Brigid"/>
    <s v="Balistreri"/>
    <n v="938"/>
    <s v="Unknown - 12th grade, no diploma"/>
    <x v="7"/>
    <x v="0"/>
    <x v="7"/>
    <s v="Hospital - inpatient"/>
    <x v="0"/>
    <n v="2017"/>
    <s v="Natural"/>
    <s v="N"/>
    <s v=" "/>
    <s v="I251"/>
    <n v="63"/>
    <s v="   "/>
    <n v="58"/>
  </r>
  <r>
    <s v="Vincent"/>
    <s v="Kerluke"/>
    <n v="939"/>
    <s v="high school graduate"/>
    <x v="7"/>
    <x v="0"/>
    <x v="3"/>
    <s v="Hospital - inpatient"/>
    <x v="0"/>
    <n v="2017"/>
    <s v="Natural"/>
    <s v="N"/>
    <s v=" "/>
    <s v="C189"/>
    <n v="23"/>
    <s v="   "/>
    <n v="58"/>
  </r>
  <r>
    <s v="Carylon"/>
    <s v="Miller"/>
    <n v="940"/>
    <s v="some college credit, but no degree"/>
    <x v="7"/>
    <x v="0"/>
    <x v="18"/>
    <s v="Hospital - DOA"/>
    <x v="0"/>
    <n v="2017"/>
    <s v="Natural"/>
    <s v="Y"/>
    <s v=" "/>
    <s v="D175"/>
    <n v="44"/>
    <s v="   "/>
    <n v="8"/>
  </r>
  <r>
    <s v="Jeffry"/>
    <s v="Hermann"/>
    <n v="941"/>
    <s v="high school graduate"/>
    <x v="7"/>
    <x v="1"/>
    <x v="10"/>
    <s v="Hospital - inpatient"/>
    <x v="0"/>
    <n v="2017"/>
    <s v="Natural"/>
    <s v="N"/>
    <s v=" "/>
    <s v="I250"/>
    <n v="62"/>
    <s v="   "/>
    <n v="58"/>
  </r>
  <r>
    <s v="Rubi"/>
    <s v="Weimann"/>
    <n v="942"/>
    <s v="high school graduate"/>
    <x v="7"/>
    <x v="1"/>
    <x v="13"/>
    <s v="Hospital - inpatient"/>
    <x v="0"/>
    <n v="2017"/>
    <s v="Suicide"/>
    <s v="Y"/>
    <n v="0"/>
    <s v="X64 "/>
    <n v="126"/>
    <s v="   "/>
    <n v="58"/>
  </r>
  <r>
    <s v="Bennie"/>
    <s v="Abbott"/>
    <n v="943"/>
    <s v="high school graduate"/>
    <x v="7"/>
    <x v="0"/>
    <x v="5"/>
    <s v="Hospital - DOA"/>
    <x v="0"/>
    <n v="2017"/>
    <s v="Natural"/>
    <s v="N"/>
    <s v=" "/>
    <s v="C349"/>
    <n v="27"/>
    <s v="   "/>
    <n v="58"/>
  </r>
  <r>
    <s v="Virgil"/>
    <s v="Lakin"/>
    <n v="944"/>
    <s v="high school graduate"/>
    <x v="7"/>
    <x v="1"/>
    <x v="6"/>
    <s v="Hospital - inpatient"/>
    <x v="0"/>
    <n v="2017"/>
    <s v="Natural"/>
    <s v="N"/>
    <s v=" "/>
    <s v="K729"/>
    <n v="111"/>
    <s v="   "/>
    <n v="7"/>
  </r>
  <r>
    <s v="Nickie"/>
    <s v="Sipes"/>
    <n v="945"/>
    <s v="Associate degree"/>
    <x v="7"/>
    <x v="1"/>
    <x v="16"/>
    <s v="Hospital - outpatient"/>
    <x v="0"/>
    <n v="2017"/>
    <s v="Natural"/>
    <s v="N"/>
    <s v=" "/>
    <s v="I219"/>
    <n v="59"/>
    <s v="   "/>
    <n v="7"/>
  </r>
  <r>
    <s v="Norris"/>
    <s v="Kassulke"/>
    <n v="946"/>
    <s v="high school graduate"/>
    <x v="7"/>
    <x v="1"/>
    <x v="3"/>
    <s v="Hospital - inpatient"/>
    <x v="0"/>
    <n v="2017"/>
    <s v="Natural"/>
    <s v="N"/>
    <s v=" "/>
    <s v="C20 "/>
    <n v="23"/>
    <s v="   "/>
    <n v="58"/>
  </r>
  <r>
    <s v="Lucile"/>
    <s v="Crona"/>
    <n v="947"/>
    <s v="Doctorate or professional degree"/>
    <x v="7"/>
    <x v="1"/>
    <x v="6"/>
    <s v="Hospital - outpatient"/>
    <x v="1"/>
    <n v="2017"/>
    <s v="Natural"/>
    <s v="Y"/>
    <n v="9"/>
    <s v="X590"/>
    <n v="123"/>
    <s v="   "/>
    <n v="1"/>
  </r>
  <r>
    <s v="Willy"/>
    <s v="Braun"/>
    <n v="948"/>
    <s v="Doctorate or professional degreeth grade or less"/>
    <x v="7"/>
    <x v="1"/>
    <x v="10"/>
    <s v="Hospital - inpatient"/>
    <x v="0"/>
    <n v="2017"/>
    <s v="Natural"/>
    <s v="N"/>
    <s v=" "/>
    <s v="J449"/>
    <n v="86"/>
    <s v="   "/>
    <n v="8"/>
  </r>
  <r>
    <s v="Kenton"/>
    <s v="Rodriguez"/>
    <n v="949"/>
    <s v="high school graduate"/>
    <x v="7"/>
    <x v="0"/>
    <x v="1"/>
    <s v="Hospital - inpatient"/>
    <x v="0"/>
    <n v="2017"/>
    <s v=" "/>
    <s v="N"/>
    <s v=" "/>
    <s v="C920"/>
    <n v="40"/>
    <s v="   "/>
    <n v="58"/>
  </r>
  <r>
    <s v="Andrea"/>
    <s v="Terry"/>
    <n v="950"/>
    <s v="Bachelor’s degree"/>
    <x v="7"/>
    <x v="1"/>
    <x v="10"/>
    <s v="Home"/>
    <x v="1"/>
    <n v="2017"/>
    <s v="Natural"/>
    <s v="N"/>
    <s v=" "/>
    <s v="J690"/>
    <n v="88"/>
    <s v="   "/>
    <n v="1"/>
  </r>
  <r>
    <s v="Mari"/>
    <s v="Schoen"/>
    <n v="951"/>
    <s v="high school graduate"/>
    <x v="8"/>
    <x v="0"/>
    <x v="10"/>
    <s v="Hospital - inpatient"/>
    <x v="0"/>
    <n v="2017"/>
    <s v="Natural"/>
    <s v="N"/>
    <s v=" "/>
    <s v="I250"/>
    <n v="62"/>
    <s v="   "/>
    <n v="7"/>
  </r>
  <r>
    <s v="Landon"/>
    <s v="Homenick"/>
    <n v="952"/>
    <s v="Unknown - 12th grade, no diploma"/>
    <x v="8"/>
    <x v="1"/>
    <x v="7"/>
    <s v="Home"/>
    <x v="0"/>
    <n v="2017"/>
    <s v="Natural"/>
    <s v="Unknown"/>
    <s v=" "/>
    <s v="J449"/>
    <n v="86"/>
    <s v="   "/>
    <n v="58"/>
  </r>
  <r>
    <s v="Cristie"/>
    <s v="Marvin"/>
    <n v="953"/>
    <s v="Unknown - 12th grade, no diploma"/>
    <x v="7"/>
    <x v="0"/>
    <x v="5"/>
    <s v="Hospital - inpatient"/>
    <x v="0"/>
    <n v="2017"/>
    <s v="Natural"/>
    <s v="N"/>
    <s v=" "/>
    <s v="N185"/>
    <n v="100"/>
    <s v="   "/>
    <n v="58"/>
  </r>
  <r>
    <s v="Jean"/>
    <s v="Flatley"/>
    <n v="954"/>
    <s v="Unknown - 12th grade, no diploma"/>
    <x v="7"/>
    <x v="0"/>
    <x v="5"/>
    <s v="Hospital - DOA"/>
    <x v="0"/>
    <n v="2017"/>
    <s v="Natural"/>
    <s v="N"/>
    <s v=" "/>
    <s v="I250"/>
    <n v="62"/>
    <s v="   "/>
    <n v="8"/>
  </r>
  <r>
    <s v="Liza"/>
    <s v="Ledner"/>
    <n v="955"/>
    <s v="high school graduate"/>
    <x v="8"/>
    <x v="1"/>
    <x v="3"/>
    <s v="Hospital - inpatient"/>
    <x v="0"/>
    <n v="2017"/>
    <s v="Natural"/>
    <s v="Y"/>
    <s v=" "/>
    <s v="I219"/>
    <n v="59"/>
    <s v="   "/>
    <n v="58"/>
  </r>
  <r>
    <s v="Otto"/>
    <s v="Bergstrom"/>
    <n v="956"/>
    <s v="Unknown - 12th grade, no diploma"/>
    <x v="8"/>
    <x v="0"/>
    <x v="5"/>
    <s v="Hospital - inpatient"/>
    <x v="0"/>
    <n v="2017"/>
    <s v="Natural"/>
    <s v="N"/>
    <s v=" "/>
    <s v="I250"/>
    <n v="62"/>
    <s v="   "/>
    <n v="58"/>
  </r>
  <r>
    <s v="Leontine"/>
    <s v="Hand"/>
    <n v="957"/>
    <s v="Unknown - 12th grade, no diploma"/>
    <x v="8"/>
    <x v="1"/>
    <x v="8"/>
    <s v="Hospital - inpatient"/>
    <x v="0"/>
    <n v="2017"/>
    <s v="Suicide"/>
    <s v="N"/>
    <n v="0"/>
    <s v="X70 "/>
    <n v="126"/>
    <s v="   "/>
    <n v="58"/>
  </r>
  <r>
    <s v="Shella"/>
    <s v="Casper"/>
    <n v="958"/>
    <s v="high school graduate"/>
    <x v="8"/>
    <x v="1"/>
    <x v="6"/>
    <s v="Hospital - inpatient"/>
    <x v="0"/>
    <n v="2017"/>
    <s v="Natural"/>
    <s v="N"/>
    <s v=" "/>
    <s v="I250"/>
    <n v="62"/>
    <s v="   "/>
    <n v="7"/>
  </r>
  <r>
    <s v="Colby"/>
    <s v="Will"/>
    <n v="959"/>
    <s v="high school graduate"/>
    <x v="8"/>
    <x v="1"/>
    <x v="13"/>
    <s v="Hospital - DOA"/>
    <x v="0"/>
    <n v="2017"/>
    <s v="Accident"/>
    <s v="Y"/>
    <n v="8"/>
    <s v="W74 "/>
    <n v="120"/>
    <s v="   "/>
    <n v="7"/>
  </r>
  <r>
    <s v="Lenny"/>
    <s v="Reinger"/>
    <n v="960"/>
    <s v="Doctorate or professional degreeth grade or less"/>
    <x v="8"/>
    <x v="1"/>
    <x v="14"/>
    <s v="Hospital - DOA"/>
    <x v="0"/>
    <n v="2017"/>
    <s v="Natural"/>
    <s v="N"/>
    <s v=" "/>
    <s v="I250"/>
    <n v="62"/>
    <s v="   "/>
    <n v="58"/>
  </r>
  <r>
    <s v="Augustine"/>
    <s v="O'Reilly"/>
    <n v="961"/>
    <s v="high school graduate"/>
    <x v="8"/>
    <x v="1"/>
    <x v="14"/>
    <s v="Home"/>
    <x v="0"/>
    <n v="2017"/>
    <s v="Natural"/>
    <s v="Unknown"/>
    <s v=" "/>
    <s v="F03 "/>
    <n v="111"/>
    <s v="   "/>
    <n v="58"/>
  </r>
  <r>
    <s v="Desmond"/>
    <s v="Cassin"/>
    <n v="962"/>
    <s v="high school graduate"/>
    <x v="8"/>
    <x v="0"/>
    <x v="8"/>
    <s v="Hospital - inpatient"/>
    <x v="0"/>
    <n v="2017"/>
    <s v="Natural"/>
    <s v="N"/>
    <s v=" "/>
    <s v="G931"/>
    <n v="111"/>
    <s v="   "/>
    <n v="58"/>
  </r>
  <r>
    <s v="Blair"/>
    <s v="Spinka"/>
    <n v="963"/>
    <s v="Unknown - 12th grade, no diploma"/>
    <x v="7"/>
    <x v="1"/>
    <x v="7"/>
    <s v="Hospital - DOA"/>
    <x v="0"/>
    <n v="2017"/>
    <s v="Natural"/>
    <s v="N"/>
    <s v=" "/>
    <s v="I250"/>
    <n v="62"/>
    <s v="   "/>
    <n v="58"/>
  </r>
  <r>
    <s v="Brent"/>
    <s v="Bauch"/>
    <n v="964"/>
    <s v="Bachelor’s degree"/>
    <x v="8"/>
    <x v="1"/>
    <x v="6"/>
    <s v="Hospital - inpatient"/>
    <x v="0"/>
    <n v="2017"/>
    <s v="Natural"/>
    <s v="N"/>
    <s v=" "/>
    <s v="C61 "/>
    <n v="33"/>
    <s v="   "/>
    <n v="7"/>
  </r>
  <r>
    <s v="Lili"/>
    <s v="Wisozk"/>
    <n v="965"/>
    <s v="high school graduate"/>
    <x v="8"/>
    <x v="0"/>
    <x v="13"/>
    <s v="Hospital - inpatient"/>
    <x v="0"/>
    <n v="2017"/>
    <s v="Natural"/>
    <s v="N"/>
    <s v=" "/>
    <s v="I64 "/>
    <n v="70"/>
    <s v="   "/>
    <n v="58"/>
  </r>
  <r>
    <s v="Bebe"/>
    <s v="Fay"/>
    <n v="966"/>
    <s v="some college credit, but no degree"/>
    <x v="8"/>
    <x v="1"/>
    <x v="1"/>
    <s v="Other"/>
    <x v="0"/>
    <n v="2017"/>
    <s v="Natural"/>
    <s v="Unknown"/>
    <s v=" "/>
    <s v="C169"/>
    <n v="22"/>
    <s v="   "/>
    <n v="58"/>
  </r>
  <r>
    <s v="Diego"/>
    <s v="Stokes"/>
    <n v="967"/>
    <s v="Unknown - 12th grade, no diploma"/>
    <x v="8"/>
    <x v="1"/>
    <x v="1"/>
    <s v="Home"/>
    <x v="0"/>
    <n v="2017"/>
    <s v="Natural"/>
    <s v="Unknown"/>
    <s v=" "/>
    <s v="C64 "/>
    <n v="34"/>
    <s v="   "/>
    <n v="58"/>
  </r>
  <r>
    <s v="Ilene"/>
    <s v="Zemlak"/>
    <n v="968"/>
    <s v="some college credit, but no degree"/>
    <x v="8"/>
    <x v="1"/>
    <x v="13"/>
    <s v="Home"/>
    <x v="0"/>
    <n v="2017"/>
    <s v="Natural"/>
    <s v="Unknown"/>
    <s v=" "/>
    <s v="K769"/>
    <n v="111"/>
    <s v="   "/>
    <n v="58"/>
  </r>
  <r>
    <s v="Mike"/>
    <s v="Tremblay"/>
    <n v="969"/>
    <s v="Unknown"/>
    <x v="7"/>
    <x v="0"/>
    <x v="3"/>
    <s v="Hospital - inpatient"/>
    <x v="0"/>
    <n v="2017"/>
    <s v="Natural"/>
    <s v="N"/>
    <s v=" "/>
    <s v="I713"/>
    <n v="73"/>
    <s v="   "/>
    <n v="58"/>
  </r>
  <r>
    <s v="Claudio"/>
    <s v="Rutherford"/>
    <n v="970"/>
    <s v="high school graduate"/>
    <x v="8"/>
    <x v="1"/>
    <x v="12"/>
    <s v="Hospital - DOA"/>
    <x v="0"/>
    <n v="2017"/>
    <s v="Natural"/>
    <s v="Y"/>
    <s v=" "/>
    <s v="A419"/>
    <n v="10"/>
    <s v="   "/>
    <n v="7"/>
  </r>
  <r>
    <s v="Ernesto"/>
    <s v="Herzog"/>
    <n v="971"/>
    <s v="high school graduate"/>
    <x v="8"/>
    <x v="1"/>
    <x v="11"/>
    <s v="Hospital - inpatient"/>
    <x v="0"/>
    <n v="2017"/>
    <s v="Could not be determined"/>
    <s v="Y"/>
    <n v="0"/>
    <s v="Y30 "/>
    <n v="133"/>
    <s v="   "/>
    <n v="58"/>
  </r>
  <r>
    <s v="Tobias"/>
    <s v="Reilly"/>
    <n v="972"/>
    <s v="Unknown"/>
    <x v="8"/>
    <x v="1"/>
    <x v="21"/>
    <s v="Hospital - DOA"/>
    <x v="0"/>
    <n v="2017"/>
    <s v="Natural"/>
    <s v="N"/>
    <s v=" "/>
    <s v="F89 "/>
    <n v="111"/>
    <s v="   "/>
    <n v="8"/>
  </r>
  <r>
    <s v="Clara"/>
    <s v="Baumbach"/>
    <n v="973"/>
    <s v="high school graduate"/>
    <x v="8"/>
    <x v="1"/>
    <x v="6"/>
    <s v="Hospital - inpatient"/>
    <x v="0"/>
    <n v="2017"/>
    <s v="Natural"/>
    <s v="N"/>
    <s v=" "/>
    <s v="K746"/>
    <n v="95"/>
    <s v="   "/>
    <n v="58"/>
  </r>
  <r>
    <s v="Columbus"/>
    <s v="Hirthe"/>
    <n v="974"/>
    <s v="high school graduate"/>
    <x v="8"/>
    <x v="1"/>
    <x v="5"/>
    <s v="Hospital - inpatient"/>
    <x v="0"/>
    <n v="2017"/>
    <s v="Natural"/>
    <s v="N"/>
    <s v=" "/>
    <s v="C833"/>
    <n v="39"/>
    <s v="   "/>
    <n v="58"/>
  </r>
  <r>
    <s v="Shirley"/>
    <s v="Frami"/>
    <n v="975"/>
    <s v="high school graduate"/>
    <x v="8"/>
    <x v="0"/>
    <x v="6"/>
    <s v="Hospital - inpatient"/>
    <x v="0"/>
    <n v="2017"/>
    <s v="Natural"/>
    <s v="N"/>
    <s v=" "/>
    <s v="I219"/>
    <n v="59"/>
    <s v="   "/>
    <n v="58"/>
  </r>
  <r>
    <s v="Ike"/>
    <s v="Ebert"/>
    <n v="976"/>
    <s v="high school graduate"/>
    <x v="8"/>
    <x v="1"/>
    <x v="9"/>
    <s v="Home"/>
    <x v="0"/>
    <n v="2017"/>
    <s v="Natural"/>
    <s v="Unknown"/>
    <s v=" "/>
    <s v="C80 "/>
    <n v="43"/>
    <s v="   "/>
    <n v="7"/>
  </r>
  <r>
    <s v="Esteban"/>
    <s v="Greenfelder"/>
    <n v="977"/>
    <s v="high school graduate"/>
    <x v="8"/>
    <x v="0"/>
    <x v="14"/>
    <s v="Hospital - DOA"/>
    <x v="0"/>
    <n v="2017"/>
    <s v="Natural"/>
    <s v="N"/>
    <s v=" "/>
    <s v="I250"/>
    <n v="62"/>
    <s v="   "/>
    <n v="7"/>
  </r>
  <r>
    <s v="Weston"/>
    <s v="Lowe"/>
    <n v="978"/>
    <s v="Doctorate or professional degreeth grade or less"/>
    <x v="8"/>
    <x v="0"/>
    <x v="9"/>
    <s v="Home"/>
    <x v="0"/>
    <n v="2017"/>
    <s v="Natural"/>
    <s v="Unknown"/>
    <s v=" "/>
    <s v="F03 "/>
    <n v="111"/>
    <s v="   "/>
    <n v="58"/>
  </r>
  <r>
    <s v="Mazie"/>
    <s v="Schmitt"/>
    <n v="979"/>
    <s v="some college credit, but no degree"/>
    <x v="8"/>
    <x v="0"/>
    <x v="16"/>
    <s v="Hospital - inpatient"/>
    <x v="0"/>
    <n v="2017"/>
    <s v="Natural"/>
    <s v="N"/>
    <s v=" "/>
    <s v="E142"/>
    <n v="46"/>
    <s v="   "/>
    <n v="7"/>
  </r>
  <r>
    <s v="Donnell"/>
    <s v="Leuschke"/>
    <n v="980"/>
    <s v="Unknown - 12th grade, no diploma"/>
    <x v="8"/>
    <x v="1"/>
    <x v="23"/>
    <s v="Hospital - DOA"/>
    <x v="0"/>
    <n v="2017"/>
    <s v="Natural"/>
    <s v="N"/>
    <s v=" "/>
    <s v="I250"/>
    <n v="62"/>
    <s v="   "/>
    <n v="7"/>
  </r>
  <r>
    <s v="Shawnee"/>
    <s v="Pouros"/>
    <n v="981"/>
    <s v="high school graduate"/>
    <x v="8"/>
    <x v="1"/>
    <x v="15"/>
    <s v="Hospital - DOA"/>
    <x v="3"/>
    <n v="2017"/>
    <s v="Accident"/>
    <s v="Y"/>
    <s v=" "/>
    <s v="V892"/>
    <n v="114"/>
    <s v="   "/>
    <n v="2"/>
  </r>
  <r>
    <s v="Asa"/>
    <s v="Bode"/>
    <n v="982"/>
    <s v="high school graduate"/>
    <x v="8"/>
    <x v="0"/>
    <x v="9"/>
    <s v="Hospital - DOA"/>
    <x v="0"/>
    <n v="2017"/>
    <s v="Natural"/>
    <s v="Unknown"/>
    <s v=" "/>
    <s v="I250"/>
    <n v="62"/>
    <s v="   "/>
    <n v="58"/>
  </r>
  <r>
    <s v="Marguerita"/>
    <s v="Schmidt"/>
    <n v="983"/>
    <s v="Unknown - 12th grade, no diploma"/>
    <x v="8"/>
    <x v="1"/>
    <x v="3"/>
    <s v="Home"/>
    <x v="0"/>
    <n v="2017"/>
    <s v="Natural"/>
    <s v="Unknown"/>
    <s v=" "/>
    <s v="C349"/>
    <n v="27"/>
    <s v="   "/>
    <n v="58"/>
  </r>
  <r>
    <s v="Lexie"/>
    <s v="Robel"/>
    <n v="984"/>
    <s v="Unknown - 12th grade, no diploma"/>
    <x v="8"/>
    <x v="1"/>
    <x v="6"/>
    <s v="Home"/>
    <x v="0"/>
    <n v="2017"/>
    <s v="Natural"/>
    <s v="Unknown"/>
    <s v=" "/>
    <s v="R91 "/>
    <n v="110"/>
    <s v="   "/>
    <n v="58"/>
  </r>
  <r>
    <s v="Caron"/>
    <s v="Pagac"/>
    <n v="985"/>
    <s v="high school graduate"/>
    <x v="8"/>
    <x v="1"/>
    <x v="1"/>
    <s v="Hospital - inpatient"/>
    <x v="0"/>
    <n v="2017"/>
    <s v="Natural"/>
    <s v="N"/>
    <s v=" "/>
    <s v="C349"/>
    <n v="27"/>
    <s v="   "/>
    <n v="8"/>
  </r>
  <r>
    <s v="Camila"/>
    <s v="Spinka"/>
    <n v="986"/>
    <s v="Unknown - 12th grade, no diploma"/>
    <x v="8"/>
    <x v="1"/>
    <x v="12"/>
    <s v="Hospital - inpatient"/>
    <x v="0"/>
    <n v="2017"/>
    <s v="Natural"/>
    <s v="N"/>
    <s v=" "/>
    <s v="I250"/>
    <n v="62"/>
    <s v="   "/>
    <n v="8"/>
  </r>
  <r>
    <s v="Billie"/>
    <s v="Grimes"/>
    <n v="987"/>
    <s v="high school graduate"/>
    <x v="8"/>
    <x v="1"/>
    <x v="14"/>
    <s v="Hospital - DOA"/>
    <x v="0"/>
    <n v="2017"/>
    <s v="Natural"/>
    <s v="Unknown"/>
    <s v=" "/>
    <s v="I250"/>
    <n v="62"/>
    <s v="   "/>
    <n v="8"/>
  </r>
  <r>
    <s v="Garfield"/>
    <s v="O'Hara"/>
    <n v="988"/>
    <s v="high school graduate"/>
    <x v="8"/>
    <x v="1"/>
    <x v="1"/>
    <s v="Hospital - inpatient"/>
    <x v="0"/>
    <n v="2017"/>
    <s v="Natural"/>
    <s v="N"/>
    <s v=" "/>
    <s v="K746"/>
    <n v="95"/>
    <s v="   "/>
    <n v="8"/>
  </r>
  <r>
    <s v="Joe"/>
    <s v="Kutch"/>
    <n v="989"/>
    <s v="high school graduate"/>
    <x v="8"/>
    <x v="0"/>
    <x v="5"/>
    <s v="Hospital - inpatient"/>
    <x v="0"/>
    <n v="2017"/>
    <s v="Natural"/>
    <s v="N"/>
    <s v=" "/>
    <s v="A419"/>
    <n v="10"/>
    <s v="   "/>
    <n v="8"/>
  </r>
  <r>
    <s v="Jay"/>
    <s v="Strosin"/>
    <n v="990"/>
    <s v="high school graduate"/>
    <x v="8"/>
    <x v="1"/>
    <x v="7"/>
    <s v="Hospital - inpatient"/>
    <x v="0"/>
    <n v="2017"/>
    <s v="Natural"/>
    <s v="N"/>
    <s v=" "/>
    <s v="I250"/>
    <n v="62"/>
    <s v="   "/>
    <n v="7"/>
  </r>
  <r>
    <s v="Earnest"/>
    <s v="Mohr"/>
    <n v="991"/>
    <s v="some college credit, but no degree"/>
    <x v="8"/>
    <x v="1"/>
    <x v="9"/>
    <s v="Hospital - inpatient"/>
    <x v="0"/>
    <n v="2017"/>
    <s v="Natural"/>
    <s v="N"/>
    <s v=" "/>
    <s v="I250"/>
    <n v="62"/>
    <s v="   "/>
    <n v="58"/>
  </r>
  <r>
    <s v="Lauren"/>
    <s v="Mitchell"/>
    <n v="992"/>
    <s v="Unknown - 12th grade, no diploma"/>
    <x v="8"/>
    <x v="1"/>
    <x v="3"/>
    <s v="Hospital - inpatient"/>
    <x v="0"/>
    <n v="2017"/>
    <s v=" "/>
    <s v="N"/>
    <s v=" "/>
    <s v="N185"/>
    <n v="100"/>
    <s v="   "/>
    <n v="58"/>
  </r>
  <r>
    <s v="Evan"/>
    <s v="Ruecker"/>
    <n v="993"/>
    <s v="Unknown - 12th grade, no diploma"/>
    <x v="8"/>
    <x v="1"/>
    <x v="18"/>
    <s v="Hospital - inpatient"/>
    <x v="0"/>
    <n v="2017"/>
    <s v="Natural"/>
    <s v="N"/>
    <s v=" "/>
    <s v="A419"/>
    <n v="10"/>
    <s v="   "/>
    <n v="7"/>
  </r>
  <r>
    <s v="Edmond"/>
    <s v="Schroeder"/>
    <n v="994"/>
    <s v="high school graduate"/>
    <x v="8"/>
    <x v="0"/>
    <x v="8"/>
    <s v="Hospital - DOA"/>
    <x v="0"/>
    <n v="2017"/>
    <s v="Suicide"/>
    <s v="N"/>
    <n v="0"/>
    <s v="X70 "/>
    <n v="126"/>
    <s v="   "/>
    <n v="7"/>
  </r>
  <r>
    <s v="Edmund"/>
    <s v="Hermiston"/>
    <n v="995"/>
    <s v="Doctorate or professional degreeth grade or less"/>
    <x v="8"/>
    <x v="0"/>
    <x v="16"/>
    <s v="Hospital - inpatient"/>
    <x v="0"/>
    <n v="2017"/>
    <s v="Natural"/>
    <s v="N"/>
    <s v=" "/>
    <s v="E43 "/>
    <n v="48"/>
    <s v="   "/>
    <n v="8"/>
  </r>
  <r>
    <s v="Zoe"/>
    <s v="Cremin"/>
    <n v="996"/>
    <s v="Unknown - 12th grade, no diploma"/>
    <x v="8"/>
    <x v="1"/>
    <x v="11"/>
    <s v="Hospital - outpatient"/>
    <x v="0"/>
    <n v="2017"/>
    <s v="Could not be determined"/>
    <s v="Y"/>
    <n v="1"/>
    <s v="J398"/>
    <n v="89"/>
    <s v="   "/>
    <n v="58"/>
  </r>
  <r>
    <s v="Cristobal"/>
    <s v="Kunde"/>
    <n v="997"/>
    <s v="Master’s degree"/>
    <x v="8"/>
    <x v="1"/>
    <x v="7"/>
    <s v="Home"/>
    <x v="1"/>
    <n v="2017"/>
    <s v="Natural"/>
    <s v="Unknown"/>
    <s v=" "/>
    <s v="C349"/>
    <n v="27"/>
    <s v="   "/>
    <n v="1"/>
  </r>
  <r>
    <s v="Reinaldo"/>
    <s v="Kertzmann"/>
    <n v="998"/>
    <s v="Bachelor’s degree"/>
    <x v="7"/>
    <x v="1"/>
    <x v="1"/>
    <s v="Hospital - inpatient"/>
    <x v="0"/>
    <n v="2017"/>
    <s v="Natural"/>
    <s v="N"/>
    <s v=" "/>
    <s v="A419"/>
    <n v="10"/>
    <s v="   "/>
    <n v="7"/>
  </r>
  <r>
    <s v="Daniel"/>
    <s v="Aufderhar"/>
    <n v="999"/>
    <s v="Doctorate or professional degreeth grade or less"/>
    <x v="8"/>
    <x v="0"/>
    <x v="19"/>
    <s v="Hospital - DOA"/>
    <x v="0"/>
    <n v="2017"/>
    <s v="Natural"/>
    <s v="Y"/>
    <s v=" "/>
    <s v="R95 "/>
    <n v="110"/>
    <n v="135"/>
    <n v="58"/>
  </r>
  <r>
    <s v="Magdalene"/>
    <s v="Dibbert"/>
    <n v="1000"/>
    <s v="Associate degree"/>
    <x v="8"/>
    <x v="1"/>
    <x v="1"/>
    <s v="Hospital - outpatient"/>
    <x v="0"/>
    <n v="2017"/>
    <s v="Natural"/>
    <s v="N"/>
    <s v=" "/>
    <s v="I119"/>
    <n v="56"/>
    <s v="   "/>
    <n v="58"/>
  </r>
  <r>
    <s v="Forrest"/>
    <s v="Dibbert"/>
    <n v="1001"/>
    <s v="high school graduate"/>
    <x v="8"/>
    <x v="1"/>
    <x v="15"/>
    <s v="Hospital - DOA"/>
    <x v="1"/>
    <n v="2017"/>
    <s v=" "/>
    <s v="Y"/>
    <s v=" "/>
    <s v="G409"/>
    <n v="111"/>
    <s v="   "/>
    <n v="1"/>
  </r>
  <r>
    <s v="Nickole"/>
    <s v="Deckow"/>
    <n v="1002"/>
    <s v="Doctorate or professional degreeth grade or less"/>
    <x v="8"/>
    <x v="0"/>
    <x v="16"/>
    <s v="Hospital - inpatient"/>
    <x v="0"/>
    <n v="2017"/>
    <s v="Natural"/>
    <s v="N"/>
    <s v=" "/>
    <s v="I272"/>
    <n v="68"/>
    <s v="   "/>
    <n v="8"/>
  </r>
  <r>
    <s v="Reynaldo"/>
    <s v="Larkin"/>
    <n v="1003"/>
    <s v="high school graduate"/>
    <x v="8"/>
    <x v="1"/>
    <x v="18"/>
    <s v="Hospital - DOA"/>
    <x v="0"/>
    <n v="2017"/>
    <s v="Accident"/>
    <s v="Y"/>
    <n v="4"/>
    <s v="X599"/>
    <n v="123"/>
    <s v="   "/>
    <n v="58"/>
  </r>
  <r>
    <s v="Vicki"/>
    <s v="Jacobs"/>
    <n v="1004"/>
    <s v="Unknown - 12th grade, no diploma"/>
    <x v="8"/>
    <x v="1"/>
    <x v="23"/>
    <s v="Hospital - inpatient"/>
    <x v="0"/>
    <n v="2017"/>
    <s v="Natural"/>
    <s v="N"/>
    <s v=" "/>
    <s v="J690"/>
    <n v="88"/>
    <s v="   "/>
    <n v="7"/>
  </r>
  <r>
    <s v="Chung"/>
    <s v="Dare"/>
    <n v="1005"/>
    <s v="Bachelor’s degree"/>
    <x v="8"/>
    <x v="0"/>
    <x v="7"/>
    <s v="Hospital - DOA"/>
    <x v="1"/>
    <n v="2017"/>
    <s v="Natural"/>
    <s v="N"/>
    <s v=" "/>
    <s v="I250"/>
    <n v="62"/>
    <s v="   "/>
    <n v="1"/>
  </r>
  <r>
    <s v="Maggie"/>
    <s v="Sporer"/>
    <n v="1006"/>
    <s v="high school graduate"/>
    <x v="8"/>
    <x v="1"/>
    <x v="3"/>
    <s v="Hospital - inpatient"/>
    <x v="0"/>
    <n v="2017"/>
    <s v="Natural"/>
    <s v="N"/>
    <s v=" "/>
    <s v="C119"/>
    <n v="20"/>
    <s v="   "/>
    <n v="7"/>
  </r>
  <r>
    <s v="Raphael"/>
    <s v="Schumm"/>
    <n v="1007"/>
    <s v="Unknown - 12th grade, no diploma"/>
    <x v="8"/>
    <x v="0"/>
    <x v="5"/>
    <s v="Hospital - DOA"/>
    <x v="0"/>
    <n v="2017"/>
    <s v="Natural"/>
    <s v="N"/>
    <s v=" "/>
    <s v="C349"/>
    <n v="27"/>
    <s v="   "/>
    <n v="58"/>
  </r>
  <r>
    <s v="Bret"/>
    <s v="Mertz"/>
    <n v="1008"/>
    <s v="high school graduate"/>
    <x v="8"/>
    <x v="1"/>
    <x v="5"/>
    <s v="Hospital - inpatient"/>
    <x v="0"/>
    <n v="2017"/>
    <s v="Natural"/>
    <s v="N"/>
    <s v=" "/>
    <s v="C169"/>
    <n v="22"/>
    <s v="   "/>
    <n v="58"/>
  </r>
  <r>
    <s v="Nidia"/>
    <s v="Wehner"/>
    <n v="1009"/>
    <s v="some college credit, but no degree"/>
    <x v="8"/>
    <x v="0"/>
    <x v="13"/>
    <s v="Home"/>
    <x v="0"/>
    <n v="2017"/>
    <s v="Natural"/>
    <s v="Unknown"/>
    <s v=" "/>
    <s v="C349"/>
    <n v="27"/>
    <s v="   "/>
    <n v="7"/>
  </r>
  <r>
    <s v="Norbert"/>
    <s v="Homenick"/>
    <n v="1010"/>
    <s v="high school graduate"/>
    <x v="8"/>
    <x v="1"/>
    <x v="12"/>
    <s v="Hospital - DOA"/>
    <x v="0"/>
    <n v="2017"/>
    <s v="Natural"/>
    <s v="N"/>
    <s v=" "/>
    <s v="I119"/>
    <n v="56"/>
    <s v="   "/>
    <n v="58"/>
  </r>
  <r>
    <s v="Magan"/>
    <s v="Simonis"/>
    <n v="1011"/>
    <s v="Doctorate or professional degreeth grade or less"/>
    <x v="8"/>
    <x v="0"/>
    <x v="10"/>
    <s v="Hospital - DOA"/>
    <x v="0"/>
    <n v="2017"/>
    <s v="Natural"/>
    <s v="N"/>
    <s v=" "/>
    <s v="I250"/>
    <n v="62"/>
    <s v="   "/>
    <n v="8"/>
  </r>
  <r>
    <s v="Eloisa"/>
    <s v="Wolf"/>
    <n v="1012"/>
    <s v="Doctorate or professional degreeth grade or less"/>
    <x v="8"/>
    <x v="1"/>
    <x v="13"/>
    <s v="Home"/>
    <x v="0"/>
    <n v="2017"/>
    <s v="Natural"/>
    <s v="N"/>
    <s v=" "/>
    <s v="C349"/>
    <n v="27"/>
    <s v="   "/>
    <n v="8"/>
  </r>
  <r>
    <s v="Concepcion"/>
    <s v="Cronin"/>
    <n v="1013"/>
    <s v="high school graduate"/>
    <x v="8"/>
    <x v="0"/>
    <x v="1"/>
    <s v="Home"/>
    <x v="0"/>
    <n v="2017"/>
    <s v="Natural"/>
    <s v="Unknown"/>
    <s v=" "/>
    <s v="C220"/>
    <n v="24"/>
    <s v="   "/>
    <n v="58"/>
  </r>
  <r>
    <s v="Ariel"/>
    <s v="Aufderhar"/>
    <n v="1014"/>
    <s v="Associate degree"/>
    <x v="8"/>
    <x v="1"/>
    <x v="6"/>
    <s v="Hospital - DOA"/>
    <x v="0"/>
    <n v="2017"/>
    <s v="Accident"/>
    <s v="Y"/>
    <s v=" "/>
    <s v="V892"/>
    <n v="114"/>
    <s v="   "/>
    <n v="8"/>
  </r>
  <r>
    <s v="Delana"/>
    <s v="Blick"/>
    <n v="1015"/>
    <s v="high school graduate"/>
    <x v="8"/>
    <x v="1"/>
    <x v="5"/>
    <s v="Hospital - DOA"/>
    <x v="0"/>
    <n v="2017"/>
    <s v="Natural"/>
    <s v="N"/>
    <s v=" "/>
    <s v="I250"/>
    <n v="62"/>
    <s v="   "/>
    <n v="8"/>
  </r>
  <r>
    <s v="Quincy"/>
    <s v="Stokes"/>
    <n v="1016"/>
    <s v="Doctorate or professional degreeth grade or less"/>
    <x v="8"/>
    <x v="1"/>
    <x v="9"/>
    <s v="Hospital - DOA"/>
    <x v="0"/>
    <n v="2017"/>
    <s v="Natural"/>
    <s v="N"/>
    <s v=" "/>
    <s v="I250"/>
    <n v="62"/>
    <s v="   "/>
    <n v="7"/>
  </r>
  <r>
    <s v="Todd"/>
    <s v="Balistreri"/>
    <n v="1017"/>
    <s v="some college credit, but no degree"/>
    <x v="8"/>
    <x v="0"/>
    <x v="7"/>
    <s v="Hospital - inpatient"/>
    <x v="0"/>
    <n v="2017"/>
    <s v="Natural"/>
    <s v="N"/>
    <s v=" "/>
    <s v="I64 "/>
    <n v="70"/>
    <s v="   "/>
    <n v="5"/>
  </r>
  <r>
    <s v="Cristi"/>
    <s v="Reilly"/>
    <n v="1018"/>
    <s v="high school graduate"/>
    <x v="8"/>
    <x v="1"/>
    <x v="16"/>
    <s v="Hospital - inpatient"/>
    <x v="0"/>
    <n v="2017"/>
    <s v=" "/>
    <s v="N"/>
    <s v=" "/>
    <s v="A419"/>
    <n v="10"/>
    <s v="   "/>
    <n v="58"/>
  </r>
  <r>
    <s v="Jody"/>
    <s v="Price"/>
    <n v="1019"/>
    <s v="high school graduate"/>
    <x v="8"/>
    <x v="1"/>
    <x v="14"/>
    <s v="Hospital - inpatient"/>
    <x v="0"/>
    <n v="2017"/>
    <s v="Natural"/>
    <s v="N"/>
    <s v=" "/>
    <s v="I250"/>
    <n v="62"/>
    <s v="   "/>
    <n v="7"/>
  </r>
  <r>
    <s v="Loura"/>
    <s v="Heaney"/>
    <n v="1020"/>
    <s v="Doctorate or professional degreeth grade or less"/>
    <x v="8"/>
    <x v="0"/>
    <x v="20"/>
    <s v="Hospital - inpatient"/>
    <x v="0"/>
    <n v="2017"/>
    <s v="Natural"/>
    <s v="N"/>
    <s v=" "/>
    <s v="J189"/>
    <n v="78"/>
    <n v="57"/>
    <n v="8"/>
  </r>
  <r>
    <s v="Hilario"/>
    <s v="Bailey"/>
    <n v="1021"/>
    <s v="Master’s degree"/>
    <x v="8"/>
    <x v="1"/>
    <x v="14"/>
    <s v="Hospital - inpatient"/>
    <x v="0"/>
    <n v="2017"/>
    <s v=" "/>
    <s v="N"/>
    <s v=" "/>
    <s v="K566"/>
    <n v="111"/>
    <s v="   "/>
    <n v="7"/>
  </r>
  <r>
    <s v="Millicent"/>
    <s v="Wolf"/>
    <n v="1022"/>
    <s v="high school graduate"/>
    <x v="8"/>
    <x v="0"/>
    <x v="13"/>
    <s v="Hospital - inpatient"/>
    <x v="0"/>
    <n v="2017"/>
    <s v="Natural"/>
    <s v="N"/>
    <s v=" "/>
    <s v="C80 "/>
    <n v="43"/>
    <s v="   "/>
    <n v="58"/>
  </r>
  <r>
    <s v="Santiago"/>
    <s v="Beer"/>
    <n v="1023"/>
    <s v="some college credit, but no degree"/>
    <x v="7"/>
    <x v="1"/>
    <x v="1"/>
    <s v="Hospital - DOA"/>
    <x v="1"/>
    <n v="2017"/>
    <s v="Natural"/>
    <s v="N"/>
    <s v=" "/>
    <s v="C61 "/>
    <n v="33"/>
    <s v="   "/>
    <n v="1"/>
  </r>
  <r>
    <s v="Ella"/>
    <s v="Welch"/>
    <n v="1024"/>
    <s v="Bachelor’s degree"/>
    <x v="7"/>
    <x v="1"/>
    <x v="13"/>
    <s v="Hospital - DOA"/>
    <x v="1"/>
    <n v="2017"/>
    <s v="Accident"/>
    <s v="Y"/>
    <n v="8"/>
    <s v="W74 "/>
    <n v="120"/>
    <s v="   "/>
    <n v="1"/>
  </r>
  <r>
    <s v="Nakesha"/>
    <s v="Tromp"/>
    <n v="1025"/>
    <s v="Master’s degree"/>
    <x v="8"/>
    <x v="0"/>
    <x v="14"/>
    <s v="Home"/>
    <x v="0"/>
    <n v="2017"/>
    <s v="Natural"/>
    <s v="N"/>
    <s v=" "/>
    <s v="F03 "/>
    <n v="111"/>
    <s v="   "/>
    <n v="58"/>
  </r>
  <r>
    <s v="Samuel"/>
    <s v="Paucek"/>
    <n v="1026"/>
    <s v="some college credit, but no degree"/>
    <x v="8"/>
    <x v="1"/>
    <x v="15"/>
    <s v="Hospital - DOA"/>
    <x v="0"/>
    <n v="2017"/>
    <s v="Natural"/>
    <s v="N"/>
    <s v=" "/>
    <s v="I119"/>
    <n v="56"/>
    <s v="   "/>
    <n v="58"/>
  </r>
  <r>
    <s v="Catina"/>
    <s v="Ziemann"/>
    <n v="1027"/>
    <s v="Unknown - 12th grade, no diploma"/>
    <x v="8"/>
    <x v="0"/>
    <x v="13"/>
    <s v="Home"/>
    <x v="0"/>
    <n v="2017"/>
    <s v="Natural"/>
    <s v="Unknown"/>
    <s v=" "/>
    <s v="C509"/>
    <n v="29"/>
    <s v="   "/>
    <n v="58"/>
  </r>
  <r>
    <s v="Alexis"/>
    <s v="Monahan"/>
    <n v="1028"/>
    <s v="Bachelor’s degree"/>
    <x v="8"/>
    <x v="1"/>
    <x v="10"/>
    <s v="Hospital - inpatient"/>
    <x v="1"/>
    <n v="2017"/>
    <s v="Natural"/>
    <s v="N"/>
    <s v=" "/>
    <s v="I214"/>
    <n v="59"/>
    <s v="   "/>
    <n v="1"/>
  </r>
  <r>
    <s v="Gisele"/>
    <s v="Hansen"/>
    <n v="1029"/>
    <s v="Doctorate or professional degreeth grade or less"/>
    <x v="8"/>
    <x v="1"/>
    <x v="19"/>
    <s v="Hospital - inpatient"/>
    <x v="0"/>
    <n v="2017"/>
    <s v="Natural"/>
    <s v="N"/>
    <s v=" "/>
    <s v="P073"/>
    <n v="108"/>
    <n v="90"/>
    <n v="8"/>
  </r>
  <r>
    <s v="Londa"/>
    <s v="Greenfelder"/>
    <n v="1030"/>
    <s v="Unknown - 12th grade, no diploma"/>
    <x v="8"/>
    <x v="1"/>
    <x v="11"/>
    <s v="Hospital - DOA"/>
    <x v="0"/>
    <n v="2017"/>
    <s v="Suicide"/>
    <s v="N"/>
    <n v="0"/>
    <s v="X70 "/>
    <n v="126"/>
    <s v="   "/>
    <n v="8"/>
  </r>
  <r>
    <s v="Loree"/>
    <s v="Wolff"/>
    <n v="1031"/>
    <s v="high school graduate"/>
    <x v="8"/>
    <x v="1"/>
    <x v="13"/>
    <s v="Hospital - DOA"/>
    <x v="0"/>
    <n v="2017"/>
    <s v="Natural"/>
    <s v="N"/>
    <s v=" "/>
    <s v="I119"/>
    <n v="56"/>
    <s v="   "/>
    <n v="7"/>
  </r>
  <r>
    <s v="Erlene"/>
    <s v="Macejkovic"/>
    <n v="1032"/>
    <s v="Unknown - 12th grade, no diploma"/>
    <x v="8"/>
    <x v="1"/>
    <x v="1"/>
    <s v="Hospital - inpatient"/>
    <x v="0"/>
    <n v="2017"/>
    <s v="Natural"/>
    <s v="N"/>
    <s v=" "/>
    <s v="C220"/>
    <n v="24"/>
    <s v="   "/>
    <n v="58"/>
  </r>
  <r>
    <s v="Harrison"/>
    <s v="Jakubowski"/>
    <n v="1033"/>
    <s v="Doctorate or professional degreeth grade or less"/>
    <x v="8"/>
    <x v="0"/>
    <x v="6"/>
    <s v="Hospital - inpatient"/>
    <x v="0"/>
    <n v="2017"/>
    <s v="Natural"/>
    <s v="N"/>
    <s v=" "/>
    <s v="L039"/>
    <n v="111"/>
    <s v="   "/>
    <n v="58"/>
  </r>
  <r>
    <s v="Bernita"/>
    <s v="Ebert"/>
    <n v="1034"/>
    <s v="Unknown - 12th grade, no diploma"/>
    <x v="8"/>
    <x v="1"/>
    <x v="16"/>
    <s v="Hospital - inpatient"/>
    <x v="0"/>
    <n v="2017"/>
    <s v="Natural"/>
    <s v="Unknown"/>
    <s v=" "/>
    <s v="I48 "/>
    <n v="68"/>
    <s v="   "/>
    <n v="58"/>
  </r>
  <r>
    <s v="Young"/>
    <s v="Baumbach"/>
    <n v="1035"/>
    <s v="high school graduate"/>
    <x v="8"/>
    <x v="1"/>
    <x v="6"/>
    <s v="Hospital - DOA"/>
    <x v="0"/>
    <n v="2017"/>
    <s v="Natural"/>
    <s v="N"/>
    <s v=" "/>
    <s v="I250"/>
    <n v="62"/>
    <s v="   "/>
    <n v="8"/>
  </r>
  <r>
    <s v="Porter"/>
    <s v="Ferry"/>
    <n v="1036"/>
    <s v="some college credit, but no degree"/>
    <x v="8"/>
    <x v="1"/>
    <x v="5"/>
    <s v="Hospital - DOA"/>
    <x v="1"/>
    <n v="2017"/>
    <s v="Natural"/>
    <s v="N"/>
    <s v=" "/>
    <s v="I250"/>
    <n v="62"/>
    <s v="   "/>
    <n v="1"/>
  </r>
  <r>
    <s v="Esta"/>
    <s v="Moen"/>
    <n v="1037"/>
    <s v="Bachelor’s degree"/>
    <x v="9"/>
    <x v="1"/>
    <x v="7"/>
    <s v="Hospital - inpatient"/>
    <x v="0"/>
    <n v="2017"/>
    <s v="Natural"/>
    <s v="N"/>
    <s v=" "/>
    <s v="I251"/>
    <n v="63"/>
    <s v="   "/>
    <n v="7"/>
  </r>
  <r>
    <s v="Chloe"/>
    <s v="Wilkinson"/>
    <n v="1038"/>
    <s v="high school graduate"/>
    <x v="9"/>
    <x v="1"/>
    <x v="13"/>
    <s v="Hospital - inpatient"/>
    <x v="0"/>
    <n v="2017"/>
    <s v="Natural"/>
    <s v="N"/>
    <s v=" "/>
    <s v="I619"/>
    <n v="70"/>
    <s v="   "/>
    <n v="58"/>
  </r>
  <r>
    <s v="Sam"/>
    <s v="Sawayn"/>
    <n v="1039"/>
    <s v="Doctorate or professional degreeth grade or less"/>
    <x v="7"/>
    <x v="0"/>
    <x v="19"/>
    <s v="Hospital - inpatient"/>
    <x v="0"/>
    <n v="2017"/>
    <s v=" "/>
    <s v="N"/>
    <s v=" "/>
    <s v="P291"/>
    <n v="108"/>
    <n v="117"/>
    <n v="8"/>
  </r>
  <r>
    <s v="Lanny"/>
    <s v="Kris"/>
    <n v="1040"/>
    <s v="high school graduate"/>
    <x v="8"/>
    <x v="0"/>
    <x v="5"/>
    <s v="Hospital - inpatient"/>
    <x v="0"/>
    <n v="2017"/>
    <s v="Natural"/>
    <s v="N"/>
    <s v=" "/>
    <s v="C56 "/>
    <n v="32"/>
    <s v="   "/>
    <n v="58"/>
  </r>
  <r>
    <s v="Martha"/>
    <s v="Buckridge"/>
    <n v="1041"/>
    <s v="Master’s degree"/>
    <x v="8"/>
    <x v="0"/>
    <x v="16"/>
    <s v="Hospital - DOA"/>
    <x v="0"/>
    <n v="2017"/>
    <s v="Natural"/>
    <s v="N"/>
    <s v=" "/>
    <s v="I251"/>
    <n v="63"/>
    <s v="   "/>
    <n v="7"/>
  </r>
  <r>
    <s v="Jessica"/>
    <s v="Pacocha"/>
    <n v="1042"/>
    <s v="Bachelor’s degree"/>
    <x v="9"/>
    <x v="1"/>
    <x v="5"/>
    <s v="Hospital - inpatient"/>
    <x v="0"/>
    <n v="2017"/>
    <s v="Natural"/>
    <s v="N"/>
    <s v=" "/>
    <s v="I219"/>
    <n v="59"/>
    <s v="   "/>
    <n v="7"/>
  </r>
  <r>
    <s v="Cristopher"/>
    <s v="Greenholt"/>
    <n v="1043"/>
    <s v="Unknown - 12th grade, no diploma"/>
    <x v="9"/>
    <x v="1"/>
    <x v="15"/>
    <s v="Hospital - inpatient"/>
    <x v="0"/>
    <n v="2017"/>
    <s v="Suicide"/>
    <s v="N"/>
    <n v="0"/>
    <s v="X70 "/>
    <n v="126"/>
    <s v="   "/>
    <n v="58"/>
  </r>
  <r>
    <s v="Lili"/>
    <s v="Turner"/>
    <n v="1044"/>
    <s v="Doctorate or professional degreeth grade or less"/>
    <x v="8"/>
    <x v="0"/>
    <x v="1"/>
    <s v="Hospital - DOA"/>
    <x v="0"/>
    <n v="2017"/>
    <s v="Natural"/>
    <s v="N"/>
    <s v=" "/>
    <s v="C539"/>
    <n v="30"/>
    <s v="   "/>
    <n v="8"/>
  </r>
  <r>
    <s v="Domenic"/>
    <s v="Bogan"/>
    <n v="1045"/>
    <s v="high school graduate"/>
    <x v="9"/>
    <x v="1"/>
    <x v="4"/>
    <s v="Hospital - inpatient"/>
    <x v="0"/>
    <n v="2017"/>
    <s v="Natural"/>
    <s v="N"/>
    <s v=" "/>
    <s v="D431"/>
    <n v="44"/>
    <s v="   "/>
    <n v="58"/>
  </r>
  <r>
    <s v="Micah"/>
    <s v="Schroeder"/>
    <n v="1046"/>
    <s v="high school graduate"/>
    <x v="9"/>
    <x v="1"/>
    <x v="6"/>
    <s v="Hospital - DOA"/>
    <x v="0"/>
    <n v="2017"/>
    <s v="Natural"/>
    <s v="N"/>
    <s v=" "/>
    <s v="I251"/>
    <n v="63"/>
    <s v="   "/>
    <n v="7"/>
  </r>
  <r>
    <s v="Carey"/>
    <s v="Ferry"/>
    <n v="1047"/>
    <s v="high school graduate"/>
    <x v="9"/>
    <x v="0"/>
    <x v="5"/>
    <s v="Hospital - inpatient"/>
    <x v="0"/>
    <n v="2017"/>
    <s v=" "/>
    <s v="N"/>
    <s v=" "/>
    <s v="N185"/>
    <n v="100"/>
    <s v="   "/>
    <n v="58"/>
  </r>
  <r>
    <s v="Mckinley"/>
    <s v="Schmitt"/>
    <n v="1048"/>
    <s v="Unknown - 12th grade, no diploma"/>
    <x v="9"/>
    <x v="1"/>
    <x v="7"/>
    <s v="Hospital - inpatient"/>
    <x v="0"/>
    <n v="2017"/>
    <s v="Natural"/>
    <s v="N"/>
    <s v=" "/>
    <s v="C833"/>
    <n v="39"/>
    <s v="   "/>
    <n v="58"/>
  </r>
  <r>
    <s v="Dot"/>
    <s v="Batz"/>
    <n v="1049"/>
    <s v="Doctorate or professional degreeth grade or less"/>
    <x v="9"/>
    <x v="0"/>
    <x v="16"/>
    <s v="Home"/>
    <x v="0"/>
    <n v="2017"/>
    <s v="Natural"/>
    <s v="Unknown"/>
    <s v=" "/>
    <s v="C56 "/>
    <n v="32"/>
    <s v="   "/>
    <n v="8"/>
  </r>
  <r>
    <s v="Christia"/>
    <s v="Reichel"/>
    <n v="1050"/>
    <s v="high school graduate"/>
    <x v="9"/>
    <x v="1"/>
    <x v="1"/>
    <s v="Hospital - inpatient"/>
    <x v="0"/>
    <n v="2017"/>
    <s v="Accident"/>
    <s v="Y"/>
    <n v="8"/>
    <s v="W74 "/>
    <n v="120"/>
    <s v="   "/>
    <n v="8"/>
  </r>
  <r>
    <s v="Neville"/>
    <s v="Prohaska"/>
    <n v="1051"/>
    <s v="high school graduate"/>
    <x v="9"/>
    <x v="0"/>
    <x v="16"/>
    <s v="Hospital - inpatient"/>
    <x v="0"/>
    <n v="2017"/>
    <s v="Natural"/>
    <s v="N"/>
    <s v=" "/>
    <s v="I250"/>
    <n v="62"/>
    <s v="   "/>
    <n v="58"/>
  </r>
  <r>
    <s v="Launa"/>
    <s v="Daniel"/>
    <n v="1052"/>
    <s v="Doctorate or professional degreeth grade or less"/>
    <x v="9"/>
    <x v="0"/>
    <x v="6"/>
    <s v="Home"/>
    <x v="0"/>
    <n v="2017"/>
    <s v="Natural"/>
    <s v="N"/>
    <s v=" "/>
    <s v="E142"/>
    <n v="46"/>
    <s v="   "/>
    <n v="58"/>
  </r>
  <r>
    <s v="Paulita"/>
    <s v="Mertz"/>
    <n v="1053"/>
    <s v="high school graduate"/>
    <x v="9"/>
    <x v="0"/>
    <x v="9"/>
    <s v="Hospital - inpatient"/>
    <x v="0"/>
    <n v="2017"/>
    <s v="Natural"/>
    <s v="N"/>
    <s v=" "/>
    <s v="I64 "/>
    <n v="70"/>
    <s v="   "/>
    <n v="58"/>
  </r>
  <r>
    <s v="Clemente"/>
    <s v="Collins"/>
    <n v="1054"/>
    <s v="Unknown - 12th grade, no diploma"/>
    <x v="9"/>
    <x v="0"/>
    <x v="6"/>
    <s v="Hospital - inpatient"/>
    <x v="0"/>
    <n v="2017"/>
    <s v=" "/>
    <s v="N"/>
    <s v=" "/>
    <s v="N390"/>
    <n v="111"/>
    <s v="   "/>
    <n v="58"/>
  </r>
  <r>
    <s v="Myrle"/>
    <s v="Streich"/>
    <n v="1055"/>
    <s v="high school graduate"/>
    <x v="9"/>
    <x v="1"/>
    <x v="7"/>
    <s v="Hospital - DOA"/>
    <x v="0"/>
    <n v="2017"/>
    <s v="Natural"/>
    <s v="N"/>
    <s v=" "/>
    <s v="C19 "/>
    <n v="23"/>
    <s v="   "/>
    <n v="58"/>
  </r>
  <r>
    <s v="Jarod"/>
    <s v="McLaughlin"/>
    <n v="1056"/>
    <s v="high school graduate"/>
    <x v="8"/>
    <x v="1"/>
    <x v="6"/>
    <s v="Hospital - DOA"/>
    <x v="0"/>
    <n v="2017"/>
    <s v="Natural"/>
    <s v="N"/>
    <s v=" "/>
    <s v="I250"/>
    <n v="62"/>
    <s v="   "/>
    <n v="58"/>
  </r>
  <r>
    <s v="Garry"/>
    <s v="Oberbrunner"/>
    <n v="1057"/>
    <s v="Associate degree"/>
    <x v="8"/>
    <x v="1"/>
    <x v="6"/>
    <s v="Hospital - inpatient"/>
    <x v="0"/>
    <n v="2017"/>
    <s v="Natural"/>
    <s v="N"/>
    <s v=" "/>
    <s v="N185"/>
    <n v="100"/>
    <s v="   "/>
    <n v="8"/>
  </r>
  <r>
    <s v="Orval"/>
    <s v="Waelchi"/>
    <n v="1058"/>
    <s v="high school graduate"/>
    <x v="9"/>
    <x v="1"/>
    <x v="13"/>
    <s v="Hospital - DOA"/>
    <x v="0"/>
    <n v="2017"/>
    <s v="Natural"/>
    <s v="Y"/>
    <s v=" "/>
    <s v="K760"/>
    <n v="111"/>
    <s v="   "/>
    <n v="58"/>
  </r>
  <r>
    <s v="Julissa"/>
    <s v="Kassulke"/>
    <n v="1059"/>
    <s v="high school graduate"/>
    <x v="9"/>
    <x v="0"/>
    <x v="6"/>
    <s v="Hospital - DOA"/>
    <x v="0"/>
    <n v="2017"/>
    <s v="Natural"/>
    <s v="N"/>
    <s v=" "/>
    <s v="E142"/>
    <n v="46"/>
    <s v="   "/>
    <n v="8"/>
  </r>
  <r>
    <s v="Rachal"/>
    <s v="Grady"/>
    <n v="1060"/>
    <s v="Associate degree"/>
    <x v="9"/>
    <x v="0"/>
    <x v="4"/>
    <s v="Hospital - inpatient"/>
    <x v="0"/>
    <n v="2017"/>
    <s v=" "/>
    <s v="N"/>
    <s v=" "/>
    <s v="C169"/>
    <n v="22"/>
    <s v="   "/>
    <n v="58"/>
  </r>
  <r>
    <s v="Bo"/>
    <s v="Beer"/>
    <n v="1061"/>
    <s v="high school graduate"/>
    <x v="8"/>
    <x v="1"/>
    <x v="1"/>
    <s v="Hospital - inpatient"/>
    <x v="0"/>
    <n v="2017"/>
    <s v="Natural"/>
    <s v="N"/>
    <s v=" "/>
    <s v="K746"/>
    <n v="95"/>
    <s v="   "/>
    <n v="58"/>
  </r>
  <r>
    <s v="Marco"/>
    <s v="Rodriguez"/>
    <n v="1062"/>
    <s v="Doctorate or professional degreeth grade or less"/>
    <x v="9"/>
    <x v="0"/>
    <x v="9"/>
    <s v="Hospital - DOA"/>
    <x v="0"/>
    <n v="2017"/>
    <s v="Natural"/>
    <s v="N"/>
    <s v=" "/>
    <s v="I250"/>
    <n v="62"/>
    <s v="   "/>
    <n v="8"/>
  </r>
  <r>
    <s v="Angelo"/>
    <s v="Kirlin"/>
    <n v="1063"/>
    <s v="Unknown"/>
    <x v="8"/>
    <x v="1"/>
    <x v="10"/>
    <s v="Hospital - DOA"/>
    <x v="0"/>
    <n v="2017"/>
    <s v="Natural"/>
    <s v="N"/>
    <s v=" "/>
    <s v="I250"/>
    <n v="62"/>
    <s v="   "/>
    <n v="58"/>
  </r>
  <r>
    <s v="Zetta"/>
    <s v="Jerde"/>
    <n v="1064"/>
    <s v="Unknown - 12th grade, no diploma"/>
    <x v="9"/>
    <x v="0"/>
    <x v="7"/>
    <s v="Hospital - inpatient"/>
    <x v="0"/>
    <n v="2017"/>
    <s v="Natural"/>
    <s v="Unknown"/>
    <s v=" "/>
    <s v="C900"/>
    <n v="41"/>
    <s v="   "/>
    <n v="58"/>
  </r>
  <r>
    <s v="Jerald"/>
    <s v="Doyle"/>
    <n v="1065"/>
    <s v="Associate degree"/>
    <x v="9"/>
    <x v="0"/>
    <x v="5"/>
    <s v="Hospital - inpatient"/>
    <x v="0"/>
    <n v="2017"/>
    <s v=" "/>
    <s v="N"/>
    <s v=" "/>
    <s v="I420"/>
    <n v="68"/>
    <s v="   "/>
    <n v="58"/>
  </r>
  <r>
    <s v="Greg"/>
    <s v="Lehner"/>
    <n v="1066"/>
    <s v="high school graduate"/>
    <x v="9"/>
    <x v="1"/>
    <x v="8"/>
    <s v="Hospital - DOA"/>
    <x v="0"/>
    <n v="2017"/>
    <s v="Accident"/>
    <s v="Y"/>
    <s v=" "/>
    <s v="V092"/>
    <n v="114"/>
    <s v="   "/>
    <n v="58"/>
  </r>
  <r>
    <s v="Karlene"/>
    <s v="Dickens"/>
    <n v="1067"/>
    <s v="high school graduate"/>
    <x v="9"/>
    <x v="1"/>
    <x v="6"/>
    <s v="Hospital - inpatient"/>
    <x v="1"/>
    <n v="2017"/>
    <s v="Natural"/>
    <s v="N"/>
    <s v=" "/>
    <s v="C189"/>
    <n v="23"/>
    <s v="   "/>
    <n v="1"/>
  </r>
  <r>
    <s v="Lenny"/>
    <s v="Casper"/>
    <n v="1068"/>
    <s v="high school graduate"/>
    <x v="9"/>
    <x v="1"/>
    <x v="5"/>
    <s v="Hospital - DOA"/>
    <x v="0"/>
    <n v="2017"/>
    <s v="Natural"/>
    <s v="N"/>
    <s v=" "/>
    <s v="I250"/>
    <n v="62"/>
    <s v="   "/>
    <n v="8"/>
  </r>
  <r>
    <s v="Kevin"/>
    <s v="Skiles"/>
    <n v="1069"/>
    <s v="Unknown - 12th grade, no diploma"/>
    <x v="9"/>
    <x v="0"/>
    <x v="6"/>
    <s v="Home"/>
    <x v="0"/>
    <n v="2017"/>
    <s v="Natural"/>
    <s v="N"/>
    <s v=" "/>
    <s v="C259"/>
    <n v="25"/>
    <s v="   "/>
    <n v="58"/>
  </r>
  <r>
    <s v="Angelica"/>
    <s v="Feil"/>
    <n v="1070"/>
    <s v="Bachelor’s degree"/>
    <x v="9"/>
    <x v="0"/>
    <x v="7"/>
    <s v="Hospital - inpatient"/>
    <x v="0"/>
    <n v="2017"/>
    <s v=" "/>
    <s v="N"/>
    <s v=" "/>
    <s v="C221"/>
    <n v="24"/>
    <s v="   "/>
    <n v="7"/>
  </r>
  <r>
    <s v="Clint"/>
    <s v="Renner"/>
    <n v="1071"/>
    <s v="high school graduate"/>
    <x v="9"/>
    <x v="0"/>
    <x v="17"/>
    <s v="Hospital - outpatient"/>
    <x v="0"/>
    <n v="2017"/>
    <s v="Natural"/>
    <s v="N"/>
    <s v=" "/>
    <s v="I614"/>
    <n v="70"/>
    <s v="   "/>
    <n v="8"/>
  </r>
  <r>
    <s v="Maire"/>
    <s v="Dach"/>
    <n v="1072"/>
    <s v="high school graduate"/>
    <x v="9"/>
    <x v="1"/>
    <x v="16"/>
    <s v="Hospital - DOA"/>
    <x v="1"/>
    <n v="2017"/>
    <s v="Natural"/>
    <s v="N"/>
    <s v=" "/>
    <s v="I250"/>
    <n v="62"/>
    <s v="   "/>
    <n v="1"/>
  </r>
  <r>
    <s v="Hiram"/>
    <s v="Medhurst"/>
    <n v="1073"/>
    <s v="Doctorate or professional degreeth grade or less"/>
    <x v="9"/>
    <x v="0"/>
    <x v="14"/>
    <s v="Hospital - outpatient"/>
    <x v="0"/>
    <n v="2017"/>
    <s v="Natural"/>
    <s v="N"/>
    <s v=" "/>
    <s v="I64 "/>
    <n v="70"/>
    <s v="   "/>
    <n v="58"/>
  </r>
  <r>
    <s v="Russell"/>
    <s v="Ebert"/>
    <n v="1074"/>
    <s v="some college credit, but no degree"/>
    <x v="9"/>
    <x v="1"/>
    <x v="9"/>
    <s v="Hospital - inpatient"/>
    <x v="0"/>
    <n v="2017"/>
    <s v="Natural"/>
    <s v="N"/>
    <s v=" "/>
    <s v="N185"/>
    <n v="100"/>
    <s v="   "/>
    <n v="58"/>
  </r>
  <r>
    <s v="Benton"/>
    <s v="Cartwright"/>
    <n v="1075"/>
    <s v="Unknown - 12th grade, no diploma"/>
    <x v="9"/>
    <x v="1"/>
    <x v="16"/>
    <s v="Hospital - DOA"/>
    <x v="0"/>
    <n v="2017"/>
    <s v="Natural"/>
    <s v="N"/>
    <s v=" "/>
    <s v="I629"/>
    <n v="70"/>
    <s v="   "/>
    <n v="58"/>
  </r>
  <r>
    <s v="Elda"/>
    <s v="Howe"/>
    <n v="1076"/>
    <s v="Unknown - 12th grade, no diploma"/>
    <x v="9"/>
    <x v="0"/>
    <x v="5"/>
    <s v="Hospital - inpatient"/>
    <x v="0"/>
    <n v="2017"/>
    <s v="Natural"/>
    <s v="N"/>
    <s v=" "/>
    <s v="C509"/>
    <n v="29"/>
    <s v="   "/>
    <n v="58"/>
  </r>
  <r>
    <s v="Damion"/>
    <s v="Powlowski"/>
    <n v="1077"/>
    <s v="high school graduate"/>
    <x v="9"/>
    <x v="0"/>
    <x v="1"/>
    <s v="Hospital - inpatient"/>
    <x v="0"/>
    <n v="2017"/>
    <s v="Natural"/>
    <s v="N"/>
    <s v=" "/>
    <s v="I119"/>
    <n v="56"/>
    <s v="   "/>
    <n v="58"/>
  </r>
  <r>
    <s v="Valorie"/>
    <s v="Reichel"/>
    <n v="1078"/>
    <s v="some college credit, but no degree"/>
    <x v="9"/>
    <x v="0"/>
    <x v="8"/>
    <s v="Hospital - inpatient"/>
    <x v="0"/>
    <n v="2017"/>
    <s v="Natural"/>
    <s v="Y"/>
    <s v=" "/>
    <s v="O960"/>
    <n v="107"/>
    <s v="   "/>
    <n v="7"/>
  </r>
  <r>
    <s v="Raymon"/>
    <s v="Thompson"/>
    <n v="1079"/>
    <s v="high school graduate"/>
    <x v="9"/>
    <x v="1"/>
    <x v="10"/>
    <s v="Hospital - inpatient"/>
    <x v="0"/>
    <n v="2017"/>
    <s v="Natural"/>
    <s v="N"/>
    <s v=" "/>
    <s v="C189"/>
    <n v="23"/>
    <s v="   "/>
    <n v="58"/>
  </r>
  <r>
    <s v="Shirley"/>
    <s v="Weissnat"/>
    <n v="1080"/>
    <s v="high school graduate"/>
    <x v="9"/>
    <x v="1"/>
    <x v="13"/>
    <s v="Hospital - DOA"/>
    <x v="0"/>
    <n v="2017"/>
    <s v="Natural"/>
    <s v="N"/>
    <s v=" "/>
    <s v="I219"/>
    <n v="59"/>
    <s v="   "/>
    <n v="8"/>
  </r>
  <r>
    <s v="Whitney"/>
    <s v="Muller"/>
    <n v="1081"/>
    <s v="Doctorate or professional degreeth grade or less"/>
    <x v="9"/>
    <x v="1"/>
    <x v="19"/>
    <s v="Hospital - inpatient"/>
    <x v="0"/>
    <n v="2017"/>
    <s v="Natural"/>
    <s v="N"/>
    <s v=" "/>
    <s v="P073"/>
    <n v="108"/>
    <n v="90"/>
    <n v="8"/>
  </r>
  <r>
    <s v="Karren"/>
    <s v="Moore"/>
    <n v="1082"/>
    <s v="Doctorate or professional degreeth grade or less"/>
    <x v="9"/>
    <x v="1"/>
    <x v="9"/>
    <s v="Hospital - DOA"/>
    <x v="0"/>
    <n v="2017"/>
    <s v="Natural"/>
    <s v="N"/>
    <s v=" "/>
    <s v="I250"/>
    <n v="62"/>
    <s v="   "/>
    <n v="7"/>
  </r>
  <r>
    <s v="Branden"/>
    <s v="Rogahn"/>
    <n v="1083"/>
    <s v="high school graduate"/>
    <x v="9"/>
    <x v="1"/>
    <x v="9"/>
    <s v="Hospital - inpatient"/>
    <x v="0"/>
    <n v="2017"/>
    <s v="Natural"/>
    <s v="N"/>
    <s v=" "/>
    <s v="A419"/>
    <n v="10"/>
    <s v="   "/>
    <n v="7"/>
  </r>
  <r>
    <s v="Brittani"/>
    <s v="Rogahn"/>
    <n v="1084"/>
    <s v="high school graduate"/>
    <x v="9"/>
    <x v="1"/>
    <x v="4"/>
    <s v="Hospital - outpatient"/>
    <x v="0"/>
    <n v="2017"/>
    <s v="Natural"/>
    <s v="N"/>
    <s v=" "/>
    <s v="I219"/>
    <n v="59"/>
    <s v="   "/>
    <n v="58"/>
  </r>
  <r>
    <s v="Donnell"/>
    <s v="Lynch"/>
    <n v="1085"/>
    <s v="high school graduate"/>
    <x v="9"/>
    <x v="1"/>
    <x v="4"/>
    <s v="Hospital - inpatient"/>
    <x v="0"/>
    <n v="2017"/>
    <s v=" "/>
    <s v="N"/>
    <s v=" "/>
    <s v="I214"/>
    <n v="59"/>
    <s v="   "/>
    <n v="58"/>
  </r>
  <r>
    <s v="Vera"/>
    <s v="Wilkinson"/>
    <n v="1086"/>
    <s v="Doctorate or professional degreeth grade or less"/>
    <x v="9"/>
    <x v="0"/>
    <x v="13"/>
    <s v="Hospital - DOA"/>
    <x v="0"/>
    <n v="2017"/>
    <s v=" "/>
    <s v="N"/>
    <s v=" "/>
    <s v="I250"/>
    <n v="62"/>
    <s v="   "/>
    <n v="58"/>
  </r>
  <r>
    <s v="Allyson"/>
    <s v="Baumbach"/>
    <n v="1087"/>
    <s v="Unknown - 12th grade, no diploma"/>
    <x v="9"/>
    <x v="1"/>
    <x v="10"/>
    <s v="Hospital - DOA"/>
    <x v="0"/>
    <n v="2017"/>
    <s v="Natural"/>
    <s v="N"/>
    <s v=" "/>
    <s v="I250"/>
    <n v="62"/>
    <s v="   "/>
    <n v="58"/>
  </r>
  <r>
    <s v="Hoa"/>
    <s v="Walter"/>
    <n v="1088"/>
    <s v="high school graduate"/>
    <x v="9"/>
    <x v="1"/>
    <x v="13"/>
    <s v="Hospital - outpatient"/>
    <x v="0"/>
    <n v="2017"/>
    <s v="Natural"/>
    <s v="N"/>
    <s v=" "/>
    <s v="C349"/>
    <n v="27"/>
    <s v="   "/>
    <n v="58"/>
  </r>
  <r>
    <s v="Kanisha"/>
    <s v="Gaylord"/>
    <n v="1089"/>
    <s v="high school graduate"/>
    <x v="9"/>
    <x v="1"/>
    <x v="6"/>
    <s v="Hospital - DOA"/>
    <x v="0"/>
    <n v="2017"/>
    <s v="Natural"/>
    <s v="N"/>
    <s v=" "/>
    <s v="I250"/>
    <n v="62"/>
    <s v="   "/>
    <n v="58"/>
  </r>
  <r>
    <s v="Nigel"/>
    <s v="Reilly"/>
    <n v="1090"/>
    <s v="Doctorate or professional degreeth grade or less"/>
    <x v="9"/>
    <x v="1"/>
    <x v="9"/>
    <s v="Home"/>
    <x v="0"/>
    <n v="2017"/>
    <s v="Natural"/>
    <s v="Unknown"/>
    <s v=" "/>
    <s v="J449"/>
    <n v="86"/>
    <s v="   "/>
    <n v="8"/>
  </r>
  <r>
    <s v="Luann"/>
    <s v="Kuhn"/>
    <n v="1091"/>
    <s v="Bachelor’s degree"/>
    <x v="9"/>
    <x v="1"/>
    <x v="16"/>
    <s v="Hospital - inpatient"/>
    <x v="0"/>
    <n v="2017"/>
    <s v="Natural"/>
    <s v="N"/>
    <s v=" "/>
    <s v="J189"/>
    <n v="78"/>
    <s v="   "/>
    <n v="4"/>
  </r>
  <r>
    <s v="Emmett"/>
    <s v="Sporer"/>
    <n v="1092"/>
    <s v="high school graduate"/>
    <x v="9"/>
    <x v="1"/>
    <x v="12"/>
    <s v="Hospital - DOA"/>
    <x v="0"/>
    <n v="2017"/>
    <s v="Natural"/>
    <s v="N"/>
    <s v=" "/>
    <s v="I251"/>
    <n v="63"/>
    <s v="   "/>
    <n v="58"/>
  </r>
  <r>
    <s v="Elva"/>
    <s v="Grimes"/>
    <n v="1093"/>
    <s v="Associate degree"/>
    <x v="9"/>
    <x v="1"/>
    <x v="5"/>
    <s v="Hospital - DOA"/>
    <x v="0"/>
    <n v="2017"/>
    <s v="Natural"/>
    <s v="N"/>
    <s v=" "/>
    <s v="I119"/>
    <n v="56"/>
    <s v="   "/>
    <n v="58"/>
  </r>
  <r>
    <s v="Damion"/>
    <s v="Hudson"/>
    <n v="1094"/>
    <s v="Doctorate or professional degreeth grade or less"/>
    <x v="9"/>
    <x v="1"/>
    <x v="16"/>
    <s v="Hospital - DOA"/>
    <x v="0"/>
    <n v="2017"/>
    <s v="Natural"/>
    <s v="N"/>
    <s v=" "/>
    <s v="I250"/>
    <n v="62"/>
    <s v="   "/>
    <n v="7"/>
  </r>
  <r>
    <s v="Shante"/>
    <s v="Christiansen"/>
    <n v="1095"/>
    <s v="some college credit, but no degree"/>
    <x v="9"/>
    <x v="1"/>
    <x v="6"/>
    <s v="Hospital - outpatient"/>
    <x v="0"/>
    <n v="2017"/>
    <s v="Natural"/>
    <s v="N"/>
    <s v=" "/>
    <s v="I250"/>
    <n v="62"/>
    <s v="   "/>
    <n v="58"/>
  </r>
  <r>
    <s v="Cinderella"/>
    <s v="Kutch"/>
    <n v="1096"/>
    <s v="Bachelor’s degree"/>
    <x v="9"/>
    <x v="1"/>
    <x v="4"/>
    <s v="Hospital - inpatient"/>
    <x v="0"/>
    <n v="2017"/>
    <s v="Natural"/>
    <s v="N"/>
    <s v=" "/>
    <s v="K746"/>
    <n v="95"/>
    <s v="   "/>
    <n v="7"/>
  </r>
  <r>
    <s v="Annis"/>
    <s v="Sporer"/>
    <n v="1097"/>
    <s v="Doctorate or professional degreeth grade or less"/>
    <x v="9"/>
    <x v="1"/>
    <x v="14"/>
    <s v="Hospital - inpatient"/>
    <x v="0"/>
    <n v="2017"/>
    <s v="Natural"/>
    <s v="N"/>
    <s v=" "/>
    <s v="I250"/>
    <n v="62"/>
    <s v="   "/>
    <n v="7"/>
  </r>
  <r>
    <s v="Ignacio"/>
    <s v="Schneider"/>
    <n v="1098"/>
    <s v="Bachelor’s degree"/>
    <x v="9"/>
    <x v="1"/>
    <x v="7"/>
    <s v="Hospital - inpatient"/>
    <x v="0"/>
    <n v="2017"/>
    <s v="Natural"/>
    <s v="N"/>
    <s v=" "/>
    <s v="I634"/>
    <n v="70"/>
    <s v="   "/>
    <n v="58"/>
  </r>
  <r>
    <s v="Micheline"/>
    <s v="Hand"/>
    <n v="1099"/>
    <s v="Doctorate or professional degreeth grade or less"/>
    <x v="9"/>
    <x v="1"/>
    <x v="14"/>
    <s v="Hospital - inpatient"/>
    <x v="0"/>
    <n v="2017"/>
    <s v=" "/>
    <s v="N"/>
    <s v=" "/>
    <s v="C444"/>
    <n v="43"/>
    <s v="   "/>
    <n v="58"/>
  </r>
  <r>
    <s v="Jenny"/>
    <s v="Gutkowski"/>
    <n v="1100"/>
    <s v="Bachelor’s degree"/>
    <x v="9"/>
    <x v="0"/>
    <x v="7"/>
    <s v="Hospital - inpatient"/>
    <x v="0"/>
    <n v="2017"/>
    <s v="Natural"/>
    <s v="N"/>
    <s v=" "/>
    <s v="I500"/>
    <n v="67"/>
    <s v="   "/>
    <n v="58"/>
  </r>
  <r>
    <s v="Kurtis"/>
    <s v="Pagac"/>
    <n v="1101"/>
    <s v="Doctorate or professional degreeth grade or less"/>
    <x v="9"/>
    <x v="0"/>
    <x v="9"/>
    <s v="Hospital - DOA"/>
    <x v="0"/>
    <n v="2017"/>
    <s v="Natural"/>
    <s v="N"/>
    <s v=" "/>
    <s v="R54 "/>
    <n v="110"/>
    <s v="   "/>
    <n v="8"/>
  </r>
  <r>
    <s v="Carson"/>
    <s v="Welch"/>
    <n v="1102"/>
    <s v="high school graduate"/>
    <x v="9"/>
    <x v="1"/>
    <x v="13"/>
    <s v="Hospital - DOA"/>
    <x v="0"/>
    <n v="2017"/>
    <s v="Natural"/>
    <s v="N"/>
    <s v=" "/>
    <s v="C349"/>
    <n v="27"/>
    <s v="   "/>
    <n v="58"/>
  </r>
  <r>
    <s v="Deja"/>
    <s v="Kihn"/>
    <n v="1103"/>
    <s v="high school graduate"/>
    <x v="9"/>
    <x v="1"/>
    <x v="7"/>
    <s v="Hospital - outpatient"/>
    <x v="0"/>
    <n v="2017"/>
    <s v="Accident"/>
    <s v="Y"/>
    <n v="2"/>
    <s v="W13 "/>
    <n v="118"/>
    <s v="   "/>
    <n v="8"/>
  </r>
  <r>
    <s v="Arthur"/>
    <s v="Hansen"/>
    <n v="1104"/>
    <s v="high school graduate"/>
    <x v="9"/>
    <x v="1"/>
    <x v="12"/>
    <s v="Hospital - inpatient"/>
    <x v="0"/>
    <n v="2017"/>
    <s v=" "/>
    <s v="N"/>
    <s v=" "/>
    <s v="E119"/>
    <n v="46"/>
    <s v="   "/>
    <n v="58"/>
  </r>
  <r>
    <s v="Ricky"/>
    <s v="Crooks"/>
    <n v="1105"/>
    <s v="high school graduate"/>
    <x v="9"/>
    <x v="0"/>
    <x v="16"/>
    <s v="Hospital - inpatient"/>
    <x v="0"/>
    <n v="2017"/>
    <s v="Natural"/>
    <s v="N"/>
    <s v=" "/>
    <s v="F03 "/>
    <n v="111"/>
    <s v="   "/>
    <n v="58"/>
  </r>
  <r>
    <s v="Thomasine"/>
    <s v="Ondricka"/>
    <n v="1106"/>
    <s v="high school graduate"/>
    <x v="9"/>
    <x v="1"/>
    <x v="4"/>
    <s v="Hospital - inpatient"/>
    <x v="0"/>
    <n v="2017"/>
    <s v="Natural"/>
    <s v="N"/>
    <s v=" "/>
    <s v="K746"/>
    <n v="95"/>
    <s v="   "/>
    <n v="58"/>
  </r>
  <r>
    <s v="Alberto"/>
    <s v="Stanton"/>
    <n v="1107"/>
    <s v="Unknown - 12th grade, no diploma"/>
    <x v="9"/>
    <x v="1"/>
    <x v="10"/>
    <s v="Hospital - inpatient"/>
    <x v="0"/>
    <n v="2017"/>
    <s v="Natural"/>
    <s v="N"/>
    <s v=" "/>
    <s v="I629"/>
    <n v="70"/>
    <s v="   "/>
    <n v="58"/>
  </r>
  <r>
    <s v="Rex"/>
    <s v="Hegmann"/>
    <n v="1108"/>
    <s v="Bachelor’s degree"/>
    <x v="9"/>
    <x v="1"/>
    <x v="7"/>
    <s v="Home"/>
    <x v="0"/>
    <n v="2017"/>
    <s v="Natural"/>
    <s v="Unknown"/>
    <s v=" "/>
    <s v="G309"/>
    <n v="52"/>
    <s v="   "/>
    <n v="58"/>
  </r>
  <r>
    <s v="Barbara"/>
    <s v="Crona"/>
    <n v="1109"/>
    <s v="Doctorate or professional degreeth grade or less"/>
    <x v="9"/>
    <x v="1"/>
    <x v="6"/>
    <s v="Hospital - DOA"/>
    <x v="0"/>
    <n v="2017"/>
    <s v="Natural"/>
    <s v="N"/>
    <s v=" "/>
    <s v="I250"/>
    <n v="62"/>
    <s v="   "/>
    <n v="8"/>
  </r>
  <r>
    <s v="Joel"/>
    <s v="Lehner"/>
    <n v="1110"/>
    <s v="Unknown - 12th grade, no diploma"/>
    <x v="9"/>
    <x v="0"/>
    <x v="17"/>
    <s v="Hospital - DOA"/>
    <x v="0"/>
    <n v="2017"/>
    <s v="Accident"/>
    <s v="Y"/>
    <s v=" "/>
    <s v="V435"/>
    <n v="114"/>
    <s v="   "/>
    <n v="58"/>
  </r>
  <r>
    <s v="Sarai"/>
    <s v="Rogahn"/>
    <n v="1111"/>
    <s v="Doctorate or professional degreeth grade or less"/>
    <x v="9"/>
    <x v="1"/>
    <x v="6"/>
    <s v="Hospital - inpatient"/>
    <x v="0"/>
    <n v="2017"/>
    <s v="Natural"/>
    <s v="N"/>
    <s v=" "/>
    <s v="I250"/>
    <n v="62"/>
    <s v="   "/>
    <n v="7"/>
  </r>
  <r>
    <s v="Hershel"/>
    <s v="Rodriguez"/>
    <n v="1112"/>
    <s v="high school graduate"/>
    <x v="9"/>
    <x v="0"/>
    <x v="8"/>
    <s v="Hospital - outpatient"/>
    <x v="0"/>
    <n v="2017"/>
    <s v="Accident"/>
    <s v="N"/>
    <s v=" "/>
    <s v="V595"/>
    <n v="114"/>
    <s v="   "/>
    <n v="8"/>
  </r>
  <r>
    <s v="Emil"/>
    <s v="Anderson"/>
    <n v="1113"/>
    <s v="high school graduate"/>
    <x v="9"/>
    <x v="1"/>
    <x v="16"/>
    <s v="Home"/>
    <x v="0"/>
    <n v="2017"/>
    <s v="Natural"/>
    <s v="N"/>
    <s v=" "/>
    <s v="I250"/>
    <n v="62"/>
    <s v="   "/>
    <n v="5"/>
  </r>
  <r>
    <s v="Wesley"/>
    <s v="Cronin"/>
    <n v="1114"/>
    <s v="some college credit, but no degree"/>
    <x v="9"/>
    <x v="1"/>
    <x v="9"/>
    <s v="Hospital - inpatient"/>
    <x v="0"/>
    <n v="2017"/>
    <s v="Natural"/>
    <s v="N"/>
    <s v=" "/>
    <s v="I250"/>
    <n v="62"/>
    <s v="   "/>
    <n v="7"/>
  </r>
  <r>
    <s v="Tawnya"/>
    <s v="Pacocha"/>
    <n v="1115"/>
    <s v="high school graduate"/>
    <x v="9"/>
    <x v="1"/>
    <x v="1"/>
    <s v="Hospital - inpatient"/>
    <x v="0"/>
    <n v="2017"/>
    <s v="Natural"/>
    <s v="N"/>
    <s v=" "/>
    <s v="I119"/>
    <n v="56"/>
    <s v="   "/>
    <n v="7"/>
  </r>
  <r>
    <s v="Mauricio"/>
    <s v="Mertz"/>
    <n v="1116"/>
    <s v="Unknown - 12th grade, no diploma"/>
    <x v="9"/>
    <x v="1"/>
    <x v="6"/>
    <s v="Hospital - inpatient"/>
    <x v="0"/>
    <n v="2017"/>
    <s v=" "/>
    <s v="N"/>
    <s v=" "/>
    <s v="C220"/>
    <n v="24"/>
    <s v="   "/>
    <n v="58"/>
  </r>
  <r>
    <s v="Loria"/>
    <s v="Roob"/>
    <n v="1117"/>
    <s v="high school graduate"/>
    <x v="9"/>
    <x v="1"/>
    <x v="1"/>
    <s v="Hospital - DOA"/>
    <x v="0"/>
    <n v="2017"/>
    <s v="Natural"/>
    <s v="N"/>
    <s v=" "/>
    <s v="K746"/>
    <n v="95"/>
    <s v="   "/>
    <n v="58"/>
  </r>
  <r>
    <s v="Stevie"/>
    <s v="Haley"/>
    <n v="1118"/>
    <s v="high school graduate"/>
    <x v="9"/>
    <x v="1"/>
    <x v="11"/>
    <s v="Hospital - DOA"/>
    <x v="0"/>
    <n v="2017"/>
    <s v="Suicide"/>
    <s v="N"/>
    <n v="0"/>
    <s v="X70 "/>
    <n v="126"/>
    <s v="   "/>
    <n v="8"/>
  </r>
  <r>
    <s v="Iraida"/>
    <s v="Romaguera"/>
    <n v="1119"/>
    <s v="some college credit, but no degree"/>
    <x v="10"/>
    <x v="0"/>
    <x v="5"/>
    <s v="Hospital - inpatient"/>
    <x v="0"/>
    <n v="2017"/>
    <s v="Natural"/>
    <s v="N"/>
    <s v=" "/>
    <s v="G931"/>
    <n v="111"/>
    <s v="   "/>
    <n v="58"/>
  </r>
  <r>
    <s v="Vernetta"/>
    <s v="Beer"/>
    <n v="1120"/>
    <s v="Unknown - 12th grade, no diploma"/>
    <x v="9"/>
    <x v="0"/>
    <x v="6"/>
    <s v="Hospital - outpatient"/>
    <x v="0"/>
    <n v="2017"/>
    <s v="Natural"/>
    <s v="N"/>
    <s v=" "/>
    <s v="E149"/>
    <n v="46"/>
    <s v="   "/>
    <n v="58"/>
  </r>
  <r>
    <s v="Miguel"/>
    <s v="Price"/>
    <n v="1121"/>
    <s v="Bachelor’s degree"/>
    <x v="10"/>
    <x v="1"/>
    <x v="14"/>
    <s v="Hospital - DOA"/>
    <x v="0"/>
    <n v="2017"/>
    <s v="Natural"/>
    <s v="N"/>
    <s v=" "/>
    <s v="I250"/>
    <n v="62"/>
    <s v="   "/>
    <n v="58"/>
  </r>
  <r>
    <s v="Loralee"/>
    <s v="Koelpin"/>
    <n v="1122"/>
    <s v="Unknown"/>
    <x v="10"/>
    <x v="1"/>
    <x v="19"/>
    <s v="Hospital - inpatient"/>
    <x v="0"/>
    <n v="2017"/>
    <s v="Natural"/>
    <s v="N"/>
    <s v=" "/>
    <s v="P293"/>
    <n v="108"/>
    <n v="117"/>
    <n v="8"/>
  </r>
  <r>
    <s v="Jae"/>
    <s v="Wilderman"/>
    <n v="1123"/>
    <s v="some college credit, but no degree"/>
    <x v="10"/>
    <x v="0"/>
    <x v="13"/>
    <s v="Home"/>
    <x v="0"/>
    <n v="2017"/>
    <s v="Natural"/>
    <s v="Unknown"/>
    <s v=" "/>
    <s v="F03 "/>
    <n v="111"/>
    <s v="   "/>
    <n v="58"/>
  </r>
  <r>
    <s v="Cornelius"/>
    <s v="VonRueden"/>
    <n v="1124"/>
    <s v="Bachelor’s degree"/>
    <x v="10"/>
    <x v="0"/>
    <x v="13"/>
    <s v="Hospital - inpatient"/>
    <x v="0"/>
    <n v="2017"/>
    <s v="Natural"/>
    <s v="N"/>
    <s v=" "/>
    <s v="K659"/>
    <n v="111"/>
    <s v="   "/>
    <n v="7"/>
  </r>
  <r>
    <s v="Johna"/>
    <s v="Renner"/>
    <n v="1125"/>
    <s v="Doctorate or professional degreeth grade or less"/>
    <x v="10"/>
    <x v="1"/>
    <x v="5"/>
    <s v="Hospital - inpatient"/>
    <x v="0"/>
    <n v="2017"/>
    <s v="Natural"/>
    <s v="N"/>
    <s v=" "/>
    <s v="C349"/>
    <n v="27"/>
    <s v="   "/>
    <n v="58"/>
  </r>
  <r>
    <s v="Lucila"/>
    <s v="Haley"/>
    <n v="1126"/>
    <s v="high school graduate"/>
    <x v="10"/>
    <x v="0"/>
    <x v="5"/>
    <s v="Hospital - inpatient"/>
    <x v="0"/>
    <n v="2017"/>
    <s v="Natural"/>
    <s v="N"/>
    <s v=" "/>
    <s v="E142"/>
    <n v="46"/>
    <s v="   "/>
    <n v="7"/>
  </r>
  <r>
    <s v="Gaylord"/>
    <s v="Turner"/>
    <n v="1127"/>
    <s v="high school graduate"/>
    <x v="10"/>
    <x v="1"/>
    <x v="16"/>
    <s v="Hospital - DOA"/>
    <x v="0"/>
    <n v="2017"/>
    <s v="Natural"/>
    <s v="N"/>
    <s v=" "/>
    <s v="I250"/>
    <n v="62"/>
    <s v="   "/>
    <n v="58"/>
  </r>
  <r>
    <s v="Jetta"/>
    <s v="O'Reilly"/>
    <n v="1128"/>
    <s v="Doctorate or professional degreeth grade or less"/>
    <x v="10"/>
    <x v="0"/>
    <x v="6"/>
    <s v="Hospital - DOA"/>
    <x v="0"/>
    <n v="2017"/>
    <s v="Natural"/>
    <s v="N"/>
    <s v=" "/>
    <s v="I250"/>
    <n v="62"/>
    <s v="   "/>
    <n v="8"/>
  </r>
  <r>
    <s v="Vina"/>
    <s v="Keebler"/>
    <n v="1129"/>
    <s v="high school graduate"/>
    <x v="9"/>
    <x v="0"/>
    <x v="12"/>
    <s v="Hospital - inpatient"/>
    <x v="0"/>
    <n v="2017"/>
    <s v=" "/>
    <s v="N"/>
    <s v=" "/>
    <s v="J189"/>
    <n v="78"/>
    <s v="   "/>
    <n v="58"/>
  </r>
  <r>
    <s v="Coralee"/>
    <s v="Howell"/>
    <n v="1130"/>
    <s v="high school graduate"/>
    <x v="10"/>
    <x v="1"/>
    <x v="5"/>
    <s v="Hospital - DOA"/>
    <x v="0"/>
    <n v="2017"/>
    <s v="Natural"/>
    <s v="N"/>
    <s v=" "/>
    <s v="I250"/>
    <n v="62"/>
    <s v="   "/>
    <n v="58"/>
  </r>
  <r>
    <s v="Marquis"/>
    <s v="MacGyver"/>
    <n v="1131"/>
    <s v="Doctorate or professional degreeth grade or less"/>
    <x v="10"/>
    <x v="0"/>
    <x v="14"/>
    <s v="Hospital - inpatient"/>
    <x v="0"/>
    <n v="2017"/>
    <s v="Natural"/>
    <s v="N"/>
    <s v=" "/>
    <s v="J449"/>
    <n v="86"/>
    <s v="   "/>
    <n v="58"/>
  </r>
  <r>
    <s v="Lauretta"/>
    <s v="Rohan"/>
    <n v="1132"/>
    <s v="Bachelor’s degree"/>
    <x v="10"/>
    <x v="1"/>
    <x v="5"/>
    <s v="Hospital - inpatient"/>
    <x v="0"/>
    <n v="2017"/>
    <s v="Natural"/>
    <s v="N"/>
    <s v=" "/>
    <s v="A419"/>
    <n v="10"/>
    <s v="   "/>
    <n v="8"/>
  </r>
  <r>
    <s v="Flor"/>
    <s v="Lebsack"/>
    <n v="1133"/>
    <s v="Unknown - 12th grade, no diploma"/>
    <x v="10"/>
    <x v="1"/>
    <x v="5"/>
    <s v="Hospital - DOA"/>
    <x v="0"/>
    <n v="2017"/>
    <s v="Natural"/>
    <s v="N"/>
    <s v=" "/>
    <s v="J449"/>
    <n v="86"/>
    <s v="   "/>
    <n v="58"/>
  </r>
  <r>
    <s v="Cecil"/>
    <s v="Batz"/>
    <n v="1134"/>
    <s v="high school graduate"/>
    <x v="10"/>
    <x v="1"/>
    <x v="10"/>
    <s v="Hospital - DOA"/>
    <x v="0"/>
    <n v="2017"/>
    <s v="Suicide"/>
    <s v="N"/>
    <n v="0"/>
    <s v="X70 "/>
    <n v="126"/>
    <s v="   "/>
    <n v="7"/>
  </r>
  <r>
    <s v="Lilliam"/>
    <s v="Tremblay"/>
    <n v="1135"/>
    <s v="Unknown - 12th grade, no diploma"/>
    <x v="10"/>
    <x v="1"/>
    <x v="7"/>
    <s v="Home"/>
    <x v="0"/>
    <n v="2017"/>
    <s v="Natural"/>
    <s v="Unknown"/>
    <s v=" "/>
    <s v="C61 "/>
    <n v="33"/>
    <s v="   "/>
    <n v="58"/>
  </r>
  <r>
    <s v="Luigi"/>
    <s v="Blanda"/>
    <n v="1136"/>
    <s v="Unknown - 12th grade, no diploma"/>
    <x v="10"/>
    <x v="0"/>
    <x v="12"/>
    <s v="Hospital - inpatient"/>
    <x v="0"/>
    <n v="2017"/>
    <s v="Natural"/>
    <s v="N"/>
    <s v=" "/>
    <s v="I214"/>
    <n v="59"/>
    <s v="   "/>
    <n v="8"/>
  </r>
  <r>
    <s v="Signe"/>
    <s v="Walker"/>
    <n v="1137"/>
    <s v="high school graduate"/>
    <x v="10"/>
    <x v="1"/>
    <x v="13"/>
    <s v="Hospital - DOA"/>
    <x v="0"/>
    <n v="2017"/>
    <s v="Natural"/>
    <s v="N"/>
    <s v=" "/>
    <s v="I250"/>
    <n v="62"/>
    <s v="   "/>
    <n v="58"/>
  </r>
  <r>
    <s v="Dallas"/>
    <s v="Romaguera"/>
    <n v="1138"/>
    <s v="Unknown"/>
    <x v="10"/>
    <x v="0"/>
    <x v="5"/>
    <s v="Hospital - inpatient"/>
    <x v="0"/>
    <n v="2017"/>
    <s v="Natural"/>
    <s v="N"/>
    <s v=" "/>
    <s v="I214"/>
    <n v="59"/>
    <s v="   "/>
    <n v="8"/>
  </r>
  <r>
    <s v="Malcolm"/>
    <s v="Collier"/>
    <n v="1139"/>
    <s v="Unknown"/>
    <x v="10"/>
    <x v="0"/>
    <x v="9"/>
    <s v="Hospital - DOA"/>
    <x v="0"/>
    <n v="2017"/>
    <s v="Natural"/>
    <s v="N"/>
    <s v=" "/>
    <s v="I250"/>
    <n v="62"/>
    <s v="   "/>
    <n v="58"/>
  </r>
  <r>
    <s v="Griselda"/>
    <s v="Daniel"/>
    <n v="1140"/>
    <s v="high school graduate"/>
    <x v="10"/>
    <x v="1"/>
    <x v="1"/>
    <s v="Hospital - DOA"/>
    <x v="0"/>
    <n v="2017"/>
    <s v="Natural"/>
    <s v="N"/>
    <s v=" "/>
    <s v="I250"/>
    <n v="62"/>
    <s v="   "/>
    <n v="7"/>
  </r>
  <r>
    <s v="Jacquelyn"/>
    <s v="Lehner"/>
    <n v="1141"/>
    <s v="some college credit, but no degree"/>
    <x v="10"/>
    <x v="0"/>
    <x v="7"/>
    <s v="Hospital - inpatient"/>
    <x v="0"/>
    <n v="2017"/>
    <s v="Natural"/>
    <s v="N"/>
    <s v=" "/>
    <s v="K746"/>
    <n v="95"/>
    <s v="   "/>
    <n v="58"/>
  </r>
  <r>
    <s v="Mitchell"/>
    <s v="Gusikowski"/>
    <n v="1142"/>
    <s v="high school graduate"/>
    <x v="10"/>
    <x v="0"/>
    <x v="7"/>
    <s v="Hospital - inpatient"/>
    <x v="0"/>
    <n v="2017"/>
    <s v="Natural"/>
    <s v="N"/>
    <s v=" "/>
    <s v="I64 "/>
    <n v="70"/>
    <s v="   "/>
    <n v="58"/>
  </r>
  <r>
    <s v="Landon"/>
    <s v="Herzog"/>
    <n v="1143"/>
    <s v="high school graduate"/>
    <x v="10"/>
    <x v="1"/>
    <x v="10"/>
    <s v="Home"/>
    <x v="0"/>
    <n v="2017"/>
    <s v="Natural"/>
    <s v="Unknown"/>
    <s v=" "/>
    <s v="C189"/>
    <n v="23"/>
    <s v="   "/>
    <n v="58"/>
  </r>
  <r>
    <s v="Phuong"/>
    <s v="Murray"/>
    <n v="1144"/>
    <s v="Unknown - 12th grade, no diploma"/>
    <x v="9"/>
    <x v="0"/>
    <x v="12"/>
    <s v="Hospital - inpatient"/>
    <x v="0"/>
    <n v="2017"/>
    <s v="Natural"/>
    <s v="N"/>
    <s v=" "/>
    <s v="C73 "/>
    <n v="43"/>
    <s v="   "/>
    <n v="58"/>
  </r>
  <r>
    <s v="Lorretta"/>
    <s v="Willms"/>
    <n v="1145"/>
    <s v="Unknown - 12th grade, no diploma"/>
    <x v="10"/>
    <x v="1"/>
    <x v="13"/>
    <s v="Home"/>
    <x v="0"/>
    <n v="2017"/>
    <s v="Natural"/>
    <s v="N"/>
    <s v=" "/>
    <s v="C61 "/>
    <n v="33"/>
    <s v="   "/>
    <n v="5"/>
  </r>
  <r>
    <s v="Yessenia"/>
    <s v="Von"/>
    <n v="1146"/>
    <s v="some college credit, but no degree"/>
    <x v="10"/>
    <x v="1"/>
    <x v="6"/>
    <s v="Home"/>
    <x v="0"/>
    <n v="2017"/>
    <s v="Natural"/>
    <s v="N"/>
    <s v=" "/>
    <s v="C349"/>
    <n v="27"/>
    <s v="   "/>
    <n v="58"/>
  </r>
  <r>
    <s v="Frankie"/>
    <s v="Corkery"/>
    <n v="1147"/>
    <s v="Doctorate or professional degreeth grade or less"/>
    <x v="10"/>
    <x v="0"/>
    <x v="10"/>
    <s v="Home"/>
    <x v="0"/>
    <n v="2017"/>
    <s v="Natural"/>
    <s v="Unknown"/>
    <s v=" "/>
    <s v="C189"/>
    <n v="23"/>
    <s v="   "/>
    <n v="7"/>
  </r>
  <r>
    <s v="Darren"/>
    <s v="Hoppe"/>
    <n v="1148"/>
    <s v="high school graduate"/>
    <x v="10"/>
    <x v="1"/>
    <x v="7"/>
    <s v="Hospital - DOA"/>
    <x v="0"/>
    <n v="2017"/>
    <s v="Natural"/>
    <s v="N"/>
    <s v=" "/>
    <s v="I250"/>
    <n v="62"/>
    <s v="   "/>
    <n v="58"/>
  </r>
  <r>
    <s v="Jeraldine"/>
    <s v="Bogisich"/>
    <n v="1149"/>
    <s v="Unknown - 12th grade, no diploma"/>
    <x v="10"/>
    <x v="1"/>
    <x v="18"/>
    <s v="Hospital - outpatient"/>
    <x v="0"/>
    <n v="2017"/>
    <s v="Suicide"/>
    <s v="N"/>
    <n v="0"/>
    <s v="X70 "/>
    <n v="126"/>
    <s v="   "/>
    <n v="58"/>
  </r>
  <r>
    <s v="Stan"/>
    <s v="Wilderman"/>
    <n v="1150"/>
    <s v="Bachelor’s degree"/>
    <x v="10"/>
    <x v="0"/>
    <x v="13"/>
    <s v="Hospital - DOA"/>
    <x v="0"/>
    <n v="2017"/>
    <s v="Natural"/>
    <s v="N"/>
    <s v=" "/>
    <s v="C539"/>
    <n v="30"/>
    <s v="   "/>
    <n v="7"/>
  </r>
  <r>
    <s v="Paris"/>
    <s v="Satterfield"/>
    <n v="1151"/>
    <s v="Unknown - 12th grade, no diploma"/>
    <x v="10"/>
    <x v="1"/>
    <x v="12"/>
    <s v="Hospital - inpatient"/>
    <x v="0"/>
    <n v="2017"/>
    <s v="Natural"/>
    <s v="N"/>
    <s v=" "/>
    <s v="C64 "/>
    <n v="34"/>
    <s v="   "/>
    <n v="8"/>
  </r>
  <r>
    <s v="Ebonie"/>
    <s v="Wisoky"/>
    <n v="1152"/>
    <s v="high school graduate"/>
    <x v="10"/>
    <x v="0"/>
    <x v="13"/>
    <s v="Hospital - inpatient"/>
    <x v="0"/>
    <n v="2017"/>
    <s v="Natural"/>
    <s v="N"/>
    <s v=" "/>
    <s v="I219"/>
    <n v="59"/>
    <s v="   "/>
    <n v="58"/>
  </r>
  <r>
    <s v="Lenard"/>
    <s v="Weissnat"/>
    <n v="1153"/>
    <s v="high school graduate"/>
    <x v="10"/>
    <x v="0"/>
    <x v="13"/>
    <s v="Hospital - inpatient"/>
    <x v="0"/>
    <n v="2017"/>
    <s v="Natural"/>
    <s v="N"/>
    <s v=" "/>
    <s v="G936"/>
    <n v="111"/>
    <s v="   "/>
    <n v="58"/>
  </r>
  <r>
    <s v="Marcelo"/>
    <s v="Kuphal"/>
    <n v="1154"/>
    <s v="high school graduate"/>
    <x v="9"/>
    <x v="1"/>
    <x v="1"/>
    <s v="Hospital - inpatient"/>
    <x v="0"/>
    <n v="2017"/>
    <s v="Natural"/>
    <s v="N"/>
    <s v=" "/>
    <s v="C220"/>
    <n v="24"/>
    <s v="   "/>
    <n v="58"/>
  </r>
  <r>
    <s v="Domenic"/>
    <s v="Schowalter"/>
    <n v="1155"/>
    <s v="high school graduate"/>
    <x v="9"/>
    <x v="1"/>
    <x v="8"/>
    <s v="Hospital - DOA"/>
    <x v="0"/>
    <n v="2017"/>
    <s v="Accident"/>
    <s v="Y"/>
    <s v=" "/>
    <s v="V594"/>
    <n v="114"/>
    <s v="   "/>
    <n v="8"/>
  </r>
  <r>
    <s v="Kasey"/>
    <s v="Morar"/>
    <n v="1156"/>
    <s v="high school graduate"/>
    <x v="10"/>
    <x v="1"/>
    <x v="5"/>
    <s v="Hospital - inpatient"/>
    <x v="0"/>
    <n v="2017"/>
    <s v="Natural"/>
    <s v="N"/>
    <s v=" "/>
    <s v="D619"/>
    <n v="45"/>
    <s v="   "/>
    <n v="58"/>
  </r>
  <r>
    <s v="Alejandro"/>
    <s v="Kerluke"/>
    <n v="1157"/>
    <s v="Unknown - 12th grade, no diploma"/>
    <x v="10"/>
    <x v="0"/>
    <x v="10"/>
    <s v="Hospital - inpatient"/>
    <x v="0"/>
    <n v="2017"/>
    <s v=" "/>
    <s v="N"/>
    <s v=" "/>
    <s v="A419"/>
    <n v="10"/>
    <s v="   "/>
    <n v="58"/>
  </r>
  <r>
    <s v="Yu"/>
    <s v="Renner"/>
    <n v="1158"/>
    <s v="Doctorate or professional degreeth grade or less"/>
    <x v="10"/>
    <x v="0"/>
    <x v="23"/>
    <s v="Home"/>
    <x v="0"/>
    <n v="2017"/>
    <s v="Natural"/>
    <s v="Unknown"/>
    <s v=" "/>
    <s v="G309"/>
    <n v="52"/>
    <s v="   "/>
    <n v="58"/>
  </r>
  <r>
    <s v="Clint"/>
    <s v="Bashirian"/>
    <n v="1159"/>
    <s v="high school graduate"/>
    <x v="10"/>
    <x v="1"/>
    <x v="6"/>
    <s v="Hospital - inpatient"/>
    <x v="0"/>
    <n v="2017"/>
    <s v=" "/>
    <s v="N"/>
    <s v=" "/>
    <s v="I619"/>
    <n v="70"/>
    <s v="   "/>
    <n v="58"/>
  </r>
  <r>
    <s v="Deneen"/>
    <s v="Bradtke"/>
    <n v="1160"/>
    <s v="high school graduate"/>
    <x v="10"/>
    <x v="0"/>
    <x v="16"/>
    <s v="Hospital - inpatient"/>
    <x v="0"/>
    <n v="2017"/>
    <s v="Natural"/>
    <s v="N"/>
    <s v=" "/>
    <s v="J189"/>
    <n v="78"/>
    <s v="   "/>
    <n v="7"/>
  </r>
  <r>
    <s v="Princess"/>
    <s v="Toy"/>
    <n v="1161"/>
    <s v="Unknown - 12th grade, no diploma"/>
    <x v="10"/>
    <x v="1"/>
    <x v="5"/>
    <s v="Hospital - inpatient"/>
    <x v="0"/>
    <n v="2017"/>
    <s v=" "/>
    <s v="N"/>
    <s v=" "/>
    <s v="A419"/>
    <n v="10"/>
    <s v="   "/>
    <n v="58"/>
  </r>
  <r>
    <s v="Dion"/>
    <s v="Dicki"/>
    <n v="1162"/>
    <s v="high school graduate"/>
    <x v="10"/>
    <x v="1"/>
    <x v="5"/>
    <s v="Hospital - inpatient"/>
    <x v="0"/>
    <n v="2017"/>
    <s v="Natural"/>
    <s v="N"/>
    <s v=" "/>
    <s v="A419"/>
    <n v="10"/>
    <s v="   "/>
    <n v="58"/>
  </r>
  <r>
    <s v="Mia"/>
    <s v="Breitenberg"/>
    <n v="1163"/>
    <s v="Bachelor’s degree"/>
    <x v="10"/>
    <x v="1"/>
    <x v="3"/>
    <s v="Hospital - DOA"/>
    <x v="0"/>
    <n v="2017"/>
    <s v="Natural"/>
    <s v="N"/>
    <s v=" "/>
    <s v="I251"/>
    <n v="63"/>
    <s v="   "/>
    <n v="7"/>
  </r>
  <r>
    <s v="Elden"/>
    <s v="Bogan"/>
    <n v="1164"/>
    <s v="high school graduate"/>
    <x v="10"/>
    <x v="1"/>
    <x v="5"/>
    <s v="Hospital - DOA"/>
    <x v="0"/>
    <n v="2017"/>
    <s v="Natural"/>
    <s v="N"/>
    <s v=" "/>
    <s v="K746"/>
    <n v="95"/>
    <s v="   "/>
    <n v="58"/>
  </r>
  <r>
    <s v="Roman"/>
    <s v="Huel"/>
    <n v="1165"/>
    <s v="high school graduate"/>
    <x v="9"/>
    <x v="1"/>
    <x v="1"/>
    <s v="Hospital - inpatient"/>
    <x v="3"/>
    <n v="2017"/>
    <s v="Natural"/>
    <s v="N"/>
    <s v=" "/>
    <s v="C221"/>
    <n v="24"/>
    <s v="   "/>
    <n v="2"/>
  </r>
  <r>
    <s v="Aron"/>
    <s v="Reinger"/>
    <n v="1166"/>
    <s v="Doctorate or professional degreeth grade or less"/>
    <x v="10"/>
    <x v="0"/>
    <x v="16"/>
    <s v="Hospital - DOA"/>
    <x v="0"/>
    <n v="2017"/>
    <s v="Natural"/>
    <s v="N"/>
    <s v=" "/>
    <s v="G20 "/>
    <n v="51"/>
    <s v="   "/>
    <n v="58"/>
  </r>
  <r>
    <s v="Linnie"/>
    <s v="Schumm"/>
    <n v="1167"/>
    <s v="Master’s degree"/>
    <x v="10"/>
    <x v="1"/>
    <x v="6"/>
    <s v="Hospital - inpatient"/>
    <x v="0"/>
    <n v="2017"/>
    <s v="Natural"/>
    <s v="Unknown"/>
    <s v=" "/>
    <s v="I219"/>
    <n v="59"/>
    <s v="   "/>
    <n v="58"/>
  </r>
  <r>
    <s v="Dalene"/>
    <s v="Sipes"/>
    <n v="1168"/>
    <s v="high school graduate"/>
    <x v="10"/>
    <x v="0"/>
    <x v="10"/>
    <s v="Hospital - inpatient"/>
    <x v="0"/>
    <n v="2017"/>
    <s v=" "/>
    <s v="N"/>
    <s v=" "/>
    <s v="J440"/>
    <n v="86"/>
    <s v="   "/>
    <n v="58"/>
  </r>
  <r>
    <s v="Lauryn"/>
    <s v="O'Kon"/>
    <n v="1169"/>
    <s v="high school graduate"/>
    <x v="10"/>
    <x v="0"/>
    <x v="15"/>
    <s v="Hospital - inpatient"/>
    <x v="0"/>
    <n v="2017"/>
    <s v="Natural"/>
    <s v="N"/>
    <s v=" "/>
    <s v="C169"/>
    <n v="22"/>
    <s v="   "/>
    <n v="58"/>
  </r>
  <r>
    <s v="Gillian"/>
    <s v="Parisian"/>
    <n v="1170"/>
    <s v="high school graduate"/>
    <x v="10"/>
    <x v="0"/>
    <x v="7"/>
    <s v="Hospital - DOA"/>
    <x v="0"/>
    <n v="2017"/>
    <s v="Natural"/>
    <s v="N"/>
    <s v=" "/>
    <s v="C349"/>
    <n v="27"/>
    <s v="   "/>
    <n v="58"/>
  </r>
  <r>
    <s v="Ron"/>
    <s v="Quigley"/>
    <n v="1171"/>
    <s v="Doctorate or professional degreeth grade or less"/>
    <x v="10"/>
    <x v="1"/>
    <x v="19"/>
    <s v="Hospital - inpatient"/>
    <x v="0"/>
    <n v="2017"/>
    <s v="Natural"/>
    <s v="Y"/>
    <s v=" "/>
    <s v="Q000"/>
    <n v="109"/>
    <n v="119"/>
    <n v="58"/>
  </r>
  <r>
    <s v="Livia"/>
    <s v="Feeney"/>
    <n v="1172"/>
    <s v="high school graduate"/>
    <x v="10"/>
    <x v="0"/>
    <x v="1"/>
    <s v="Hospital - outpatient"/>
    <x v="0"/>
    <n v="2017"/>
    <s v="Natural"/>
    <s v="N"/>
    <s v=" "/>
    <s v="I119"/>
    <n v="56"/>
    <s v="   "/>
    <n v="58"/>
  </r>
  <r>
    <s v="Noah"/>
    <s v="Ortiz"/>
    <n v="1173"/>
    <s v="high school graduate"/>
    <x v="10"/>
    <x v="1"/>
    <x v="8"/>
    <s v="Hospital - DOA"/>
    <x v="0"/>
    <n v="2017"/>
    <s v="Accident"/>
    <s v="Y"/>
    <n v="8"/>
    <s v="W69 "/>
    <n v="120"/>
    <s v="   "/>
    <n v="8"/>
  </r>
  <r>
    <s v="Charlie"/>
    <s v="Morissette"/>
    <n v="1174"/>
    <s v="Unknown - 12th grade, no diploma"/>
    <x v="10"/>
    <x v="1"/>
    <x v="1"/>
    <s v="Hospital - inpatient"/>
    <x v="0"/>
    <n v="2017"/>
    <s v="Natural"/>
    <s v="N"/>
    <s v=" "/>
    <s v="C349"/>
    <n v="27"/>
    <s v="   "/>
    <n v="58"/>
  </r>
  <r>
    <s v="Dana"/>
    <s v="Bruen"/>
    <n v="1175"/>
    <s v="Unknown - 12th grade, no diploma"/>
    <x v="10"/>
    <x v="0"/>
    <x v="14"/>
    <s v="Home"/>
    <x v="0"/>
    <n v="2017"/>
    <s v="Natural"/>
    <s v="N"/>
    <s v=" "/>
    <s v="F03 "/>
    <n v="111"/>
    <s v="   "/>
    <n v="58"/>
  </r>
  <r>
    <s v="Maricruz"/>
    <s v="Romaguera"/>
    <n v="1176"/>
    <s v="Unknown"/>
    <x v="10"/>
    <x v="1"/>
    <x v="6"/>
    <s v="Hospital - inpatient"/>
    <x v="0"/>
    <n v="2017"/>
    <s v="Natural"/>
    <s v="N"/>
    <s v=" "/>
    <s v="C349"/>
    <n v="27"/>
    <s v="   "/>
    <n v="58"/>
  </r>
  <r>
    <s v="Omer"/>
    <s v="Spinka"/>
    <n v="1177"/>
    <s v="Doctorate or professional degreeth grade or less"/>
    <x v="10"/>
    <x v="1"/>
    <x v="15"/>
    <s v="Hospital - inpatient"/>
    <x v="0"/>
    <n v="2017"/>
    <s v="Natural"/>
    <s v="N"/>
    <s v=" "/>
    <s v="I214"/>
    <n v="59"/>
    <s v="   "/>
    <n v="8"/>
  </r>
  <r>
    <s v="Pennie"/>
    <s v="Lueilwitz"/>
    <n v="1178"/>
    <s v="high school graduate"/>
    <x v="10"/>
    <x v="1"/>
    <x v="1"/>
    <s v="Hospital - outpatient"/>
    <x v="0"/>
    <n v="2017"/>
    <s v="Natural"/>
    <s v="N"/>
    <s v=" "/>
    <s v="I119"/>
    <n v="56"/>
    <s v="   "/>
    <n v="8"/>
  </r>
  <r>
    <s v="Leigh"/>
    <s v="Witting"/>
    <n v="1179"/>
    <s v="some college credit, but no degree"/>
    <x v="10"/>
    <x v="0"/>
    <x v="13"/>
    <s v="Hospital - inpatient"/>
    <x v="0"/>
    <n v="2017"/>
    <s v="Natural"/>
    <s v="N"/>
    <s v=" "/>
    <s v="J189"/>
    <n v="78"/>
    <s v="   "/>
    <n v="7"/>
  </r>
  <r>
    <s v="Bao"/>
    <s v="Beier"/>
    <n v="1180"/>
    <s v="high school graduate"/>
    <x v="10"/>
    <x v="0"/>
    <x v="4"/>
    <s v="Hospital - DOA"/>
    <x v="0"/>
    <n v="2017"/>
    <s v="Natural"/>
    <s v="N"/>
    <s v=" "/>
    <s v="I119"/>
    <n v="56"/>
    <s v="   "/>
    <n v="58"/>
  </r>
  <r>
    <s v="Anneliese"/>
    <s v="Bergstrom"/>
    <n v="1181"/>
    <s v="Doctorate or professional degreeth grade or less"/>
    <x v="10"/>
    <x v="1"/>
    <x v="21"/>
    <s v="Hospital - inpatient"/>
    <x v="0"/>
    <n v="2017"/>
    <s v="Suicide"/>
    <s v="N"/>
    <n v="0"/>
    <s v="X70 "/>
    <n v="126"/>
    <s v="   "/>
    <n v="8"/>
  </r>
  <r>
    <s v="Benita"/>
    <s v="Bashirian"/>
    <n v="1182"/>
    <s v="Bachelor’s degree"/>
    <x v="10"/>
    <x v="1"/>
    <x v="1"/>
    <s v="Hospital - DOA"/>
    <x v="0"/>
    <n v="2017"/>
    <s v="Natural"/>
    <s v="N"/>
    <s v=" "/>
    <s v="I119"/>
    <n v="56"/>
    <s v="   "/>
    <n v="8"/>
  </r>
  <r>
    <s v="Tony"/>
    <s v="Tillman"/>
    <n v="1183"/>
    <s v="Associate degree"/>
    <x v="10"/>
    <x v="0"/>
    <x v="9"/>
    <s v="Hospital - inpatient"/>
    <x v="0"/>
    <n v="2017"/>
    <s v="Natural"/>
    <s v="Unknown"/>
    <s v=" "/>
    <s v="C189"/>
    <n v="23"/>
    <s v="   "/>
    <n v="7"/>
  </r>
  <r>
    <s v="Julius"/>
    <s v="Stanton"/>
    <n v="1184"/>
    <s v="high school graduate"/>
    <x v="10"/>
    <x v="0"/>
    <x v="16"/>
    <s v="Home"/>
    <x v="0"/>
    <n v="2017"/>
    <s v="Natural"/>
    <s v="Unknown"/>
    <s v=" "/>
    <s v="C259"/>
    <n v="25"/>
    <s v="   "/>
    <n v="58"/>
  </r>
  <r>
    <s v="Ian"/>
    <s v="Predovic"/>
    <n v="1185"/>
    <s v="Doctorate or professional degreeth grade or less"/>
    <x v="10"/>
    <x v="0"/>
    <x v="12"/>
    <s v="Hospital - inpatient"/>
    <x v="0"/>
    <n v="2017"/>
    <s v="Natural"/>
    <s v="Unknown"/>
    <s v=" "/>
    <s v="C189"/>
    <n v="23"/>
    <s v="   "/>
    <n v="58"/>
  </r>
  <r>
    <s v="Fausto"/>
    <s v="Fritsch"/>
    <n v="1186"/>
    <s v="Bachelor’s degree"/>
    <x v="10"/>
    <x v="0"/>
    <x v="16"/>
    <s v="Hospital - inpatient"/>
    <x v="0"/>
    <n v="2017"/>
    <s v="Natural"/>
    <s v="N"/>
    <s v=" "/>
    <s v="C64 "/>
    <n v="34"/>
    <s v="   "/>
    <n v="58"/>
  </r>
  <r>
    <s v="Rey"/>
    <s v="Nikolaus"/>
    <n v="1187"/>
    <s v="Doctorate or professional degreeth grade or less"/>
    <x v="10"/>
    <x v="1"/>
    <x v="10"/>
    <s v="Hospital - inpatient"/>
    <x v="0"/>
    <n v="2017"/>
    <s v="Natural"/>
    <s v="N"/>
    <s v=" "/>
    <s v="N179"/>
    <n v="100"/>
    <s v="   "/>
    <n v="58"/>
  </r>
  <r>
    <s v="Garry"/>
    <s v="Kerluke"/>
    <n v="1188"/>
    <s v="high school graduate"/>
    <x v="10"/>
    <x v="1"/>
    <x v="9"/>
    <s v="Hospital - inpatient"/>
    <x v="0"/>
    <n v="2017"/>
    <s v="Natural"/>
    <s v="N"/>
    <s v=" "/>
    <s v="E142"/>
    <n v="46"/>
    <s v="   "/>
    <n v="7"/>
  </r>
  <r>
    <s v="Alan"/>
    <s v="Beer"/>
    <n v="1189"/>
    <s v="high school graduate"/>
    <x v="10"/>
    <x v="1"/>
    <x v="12"/>
    <s v="Hospital - DOA"/>
    <x v="0"/>
    <n v="2017"/>
    <s v="Natural"/>
    <s v="Unknown"/>
    <s v=" "/>
    <s v="E142"/>
    <n v="46"/>
    <s v="   "/>
    <n v="58"/>
  </r>
  <r>
    <s v="Oralia"/>
    <s v="Friesen"/>
    <n v="1190"/>
    <s v="Doctorate or professional degreeth grade or less"/>
    <x v="10"/>
    <x v="0"/>
    <x v="6"/>
    <s v="Hospital - inpatient"/>
    <x v="0"/>
    <n v="2017"/>
    <s v=" "/>
    <s v="N"/>
    <s v=" "/>
    <s v="G822"/>
    <n v="111"/>
    <s v="   "/>
    <n v="8"/>
  </r>
  <r>
    <s v="Lindsey"/>
    <s v="Veum"/>
    <n v="1191"/>
    <s v="high school graduate"/>
    <x v="10"/>
    <x v="1"/>
    <x v="7"/>
    <s v="Hospital - DOA"/>
    <x v="0"/>
    <n v="2017"/>
    <s v="Natural"/>
    <s v="N"/>
    <s v=" "/>
    <s v="I250"/>
    <n v="62"/>
    <s v="   "/>
    <n v="58"/>
  </r>
  <r>
    <s v="Honey"/>
    <s v="Ondricka"/>
    <n v="1192"/>
    <s v="Unknown - 12th grade, no diploma"/>
    <x v="10"/>
    <x v="0"/>
    <x v="16"/>
    <s v="Hospital - DOA"/>
    <x v="0"/>
    <n v="2017"/>
    <s v="Natural"/>
    <s v="N"/>
    <s v=" "/>
    <s v="I250"/>
    <n v="62"/>
    <s v="   "/>
    <n v="5"/>
  </r>
  <r>
    <s v="Ronni"/>
    <s v="Nikolaus"/>
    <n v="1193"/>
    <s v="high school graduate"/>
    <x v="10"/>
    <x v="1"/>
    <x v="16"/>
    <s v="Hospital - outpatient"/>
    <x v="0"/>
    <n v="2017"/>
    <s v="Natural"/>
    <s v="N"/>
    <s v=" "/>
    <s v="I250"/>
    <n v="62"/>
    <s v="   "/>
    <n v="58"/>
  </r>
  <r>
    <s v="Barry"/>
    <s v="Koepp"/>
    <n v="1194"/>
    <s v="high school graduate"/>
    <x v="10"/>
    <x v="1"/>
    <x v="8"/>
    <s v="Hospital - DOA"/>
    <x v="0"/>
    <n v="2017"/>
    <s v="Accident"/>
    <s v="Y"/>
    <n v="0"/>
    <s v="X47 "/>
    <n v="122"/>
    <s v="   "/>
    <n v="58"/>
  </r>
  <r>
    <s v="Brittani"/>
    <s v="Corwin"/>
    <n v="1195"/>
    <s v="Unknown - 12th grade, no diploma"/>
    <x v="10"/>
    <x v="0"/>
    <x v="16"/>
    <s v="Home"/>
    <x v="0"/>
    <n v="2017"/>
    <s v="Natural"/>
    <s v="Unknown"/>
    <s v=" "/>
    <s v="I219"/>
    <n v="59"/>
    <s v="   "/>
    <n v="58"/>
  </r>
  <r>
    <s v="Janett"/>
    <s v="Weber"/>
    <n v="1196"/>
    <s v="some college credit, but no degree"/>
    <x v="10"/>
    <x v="0"/>
    <x v="13"/>
    <s v="Hospital - DOA"/>
    <x v="0"/>
    <n v="2017"/>
    <s v="Accident"/>
    <s v="N"/>
    <s v=" "/>
    <s v="V892"/>
    <n v="114"/>
    <s v="   "/>
    <n v="8"/>
  </r>
  <r>
    <s v="Brice"/>
    <s v="Bechtelar"/>
    <n v="1197"/>
    <s v="some college credit, but no degree"/>
    <x v="10"/>
    <x v="0"/>
    <x v="14"/>
    <s v="Home"/>
    <x v="0"/>
    <n v="2017"/>
    <s v="Natural"/>
    <s v="N"/>
    <s v=" "/>
    <s v="I250"/>
    <n v="62"/>
    <s v="   "/>
    <n v="8"/>
  </r>
  <r>
    <s v="Kandice"/>
    <s v="Runolfsson"/>
    <n v="1198"/>
    <s v="Unknown"/>
    <x v="10"/>
    <x v="0"/>
    <x v="10"/>
    <s v="Hospital - inpatient"/>
    <x v="0"/>
    <n v="2017"/>
    <s v=" "/>
    <s v="N"/>
    <s v=" "/>
    <s v="J189"/>
    <n v="78"/>
    <s v="   "/>
    <n v="58"/>
  </r>
  <r>
    <s v="Sirena"/>
    <s v="Cummings"/>
    <n v="1199"/>
    <s v="high school graduate"/>
    <x v="10"/>
    <x v="1"/>
    <x v="5"/>
    <s v="Hospital - DOA"/>
    <x v="0"/>
    <n v="2017"/>
    <s v="Natural"/>
    <s v="N"/>
    <s v=" "/>
    <s v="I250"/>
    <n v="62"/>
    <s v="   "/>
    <n v="58"/>
  </r>
  <r>
    <s v="Miranda"/>
    <s v="Abshire"/>
    <n v="1200"/>
    <s v="high school graduate"/>
    <x v="10"/>
    <x v="1"/>
    <x v="4"/>
    <s v="Hospital - DOA"/>
    <x v="0"/>
    <n v="2017"/>
    <s v="Natural"/>
    <s v="N"/>
    <s v=" "/>
    <s v="I219"/>
    <n v="59"/>
    <s v="   "/>
    <n v="7"/>
  </r>
  <r>
    <s v="Marcellus"/>
    <s v="Lebsack"/>
    <n v="1201"/>
    <s v="high school graduate"/>
    <x v="10"/>
    <x v="0"/>
    <x v="5"/>
    <s v="Hospital - inpatient"/>
    <x v="0"/>
    <n v="2017"/>
    <s v="Natural"/>
    <s v="N"/>
    <s v=" "/>
    <s v="C349"/>
    <n v="27"/>
    <s v="   "/>
    <n v="58"/>
  </r>
  <r>
    <s v="Bruno"/>
    <s v="Bode"/>
    <n v="1202"/>
    <s v="Doctorate or professional degreeth grade or less"/>
    <x v="10"/>
    <x v="1"/>
    <x v="14"/>
    <s v="Hospital - DOA"/>
    <x v="0"/>
    <n v="2017"/>
    <s v="Natural"/>
    <s v="N"/>
    <s v=" "/>
    <s v="I250"/>
    <n v="62"/>
    <s v="   "/>
    <n v="58"/>
  </r>
  <r>
    <s v="Conrad"/>
    <s v="Hyatt"/>
    <n v="1203"/>
    <s v="high school graduate"/>
    <x v="10"/>
    <x v="0"/>
    <x v="12"/>
    <s v="Hospital - inpatient"/>
    <x v="0"/>
    <n v="2017"/>
    <s v="Natural"/>
    <s v="N"/>
    <s v=" "/>
    <s v="A419"/>
    <n v="10"/>
    <s v="   "/>
    <n v="58"/>
  </r>
  <r>
    <s v="Reynaldo"/>
    <s v="Hackett"/>
    <n v="1204"/>
    <s v="high school graduate"/>
    <x v="10"/>
    <x v="0"/>
    <x v="12"/>
    <s v="Hospital - inpatient"/>
    <x v="1"/>
    <n v="2017"/>
    <s v="Natural"/>
    <s v="N"/>
    <s v=" "/>
    <s v="A419"/>
    <n v="10"/>
    <s v="   "/>
    <n v="1"/>
  </r>
  <r>
    <s v="Diego"/>
    <s v="Upton"/>
    <n v="1205"/>
    <s v="Doctorate or professional degreeth grade or less"/>
    <x v="10"/>
    <x v="1"/>
    <x v="22"/>
    <s v="Hospital - outpatient"/>
    <x v="0"/>
    <n v="2017"/>
    <s v="Natural"/>
    <s v="Y"/>
    <s v=" "/>
    <s v="J189"/>
    <n v="78"/>
    <s v="   "/>
    <n v="8"/>
  </r>
  <r>
    <s v="Jeramy"/>
    <s v="Roberts"/>
    <n v="1206"/>
    <s v="Unknown - 12th grade, no diploma"/>
    <x v="10"/>
    <x v="1"/>
    <x v="17"/>
    <s v="Hospital - DOA"/>
    <x v="0"/>
    <n v="2017"/>
    <s v="Suicide"/>
    <s v="N"/>
    <n v="0"/>
    <s v="X70 "/>
    <n v="126"/>
    <s v="   "/>
    <n v="8"/>
  </r>
  <r>
    <s v="Denny"/>
    <s v="Koelpin"/>
    <n v="1207"/>
    <s v="Unknown - 12th grade, no diploma"/>
    <x v="10"/>
    <x v="1"/>
    <x v="12"/>
    <s v="Home"/>
    <x v="0"/>
    <n v="2017"/>
    <s v="Natural"/>
    <s v="N"/>
    <s v=" "/>
    <s v="C64 "/>
    <n v="34"/>
    <s v="   "/>
    <n v="58"/>
  </r>
  <r>
    <s v="Alejandra"/>
    <s v="Jacobi"/>
    <n v="1208"/>
    <s v="Associate degree"/>
    <x v="10"/>
    <x v="0"/>
    <x v="17"/>
    <s v="Hospital - inpatient"/>
    <x v="0"/>
    <n v="2017"/>
    <s v="Natural"/>
    <s v="N"/>
    <s v=" "/>
    <s v="I272"/>
    <n v="68"/>
    <s v="   "/>
    <n v="7"/>
  </r>
  <r>
    <s v="Jacelyn"/>
    <s v="Boyer"/>
    <n v="1209"/>
    <s v="some college credit, but no degree"/>
    <x v="10"/>
    <x v="1"/>
    <x v="12"/>
    <s v="Hospital - inpatient"/>
    <x v="0"/>
    <n v="2017"/>
    <s v="Natural"/>
    <s v="N"/>
    <s v=" "/>
    <s v="I214"/>
    <n v="59"/>
    <s v="   "/>
    <n v="8"/>
  </r>
  <r>
    <s v="Winford"/>
    <s v="Beer"/>
    <n v="1210"/>
    <s v="Doctorate or professional degreeth grade or less"/>
    <x v="10"/>
    <x v="1"/>
    <x v="19"/>
    <s v="Hospital - DOA"/>
    <x v="0"/>
    <n v="2017"/>
    <s v="Natural"/>
    <s v="Y"/>
    <s v=" "/>
    <s v="R95 "/>
    <n v="110"/>
    <n v="135"/>
    <n v="8"/>
  </r>
  <r>
    <s v="Osvaldo"/>
    <s v="Waelchi"/>
    <n v="1211"/>
    <s v="some college credit, but no degree"/>
    <x v="10"/>
    <x v="1"/>
    <x v="13"/>
    <s v="Home"/>
    <x v="0"/>
    <n v="2017"/>
    <s v="Natural"/>
    <s v="N"/>
    <s v=" "/>
    <s v="I250"/>
    <n v="62"/>
    <s v="   "/>
    <n v="7"/>
  </r>
  <r>
    <s v="Edwardo"/>
    <s v="Little"/>
    <n v="1212"/>
    <s v="Doctorate or professional degreeth grade or less"/>
    <x v="10"/>
    <x v="1"/>
    <x v="9"/>
    <s v="Hospital - inpatient"/>
    <x v="0"/>
    <n v="2017"/>
    <s v=" "/>
    <s v="N"/>
    <s v=" "/>
    <s v="A419"/>
    <n v="10"/>
    <s v="   "/>
    <n v="7"/>
  </r>
  <r>
    <s v="Cris"/>
    <s v="Langosh"/>
    <n v="1213"/>
    <s v="high school graduate"/>
    <x v="10"/>
    <x v="0"/>
    <x v="1"/>
    <s v="Hospital - inpatient"/>
    <x v="0"/>
    <n v="2017"/>
    <s v="Natural"/>
    <s v="N"/>
    <s v=" "/>
    <s v="A419"/>
    <n v="10"/>
    <s v="   "/>
    <n v="58"/>
  </r>
  <r>
    <s v="Svetlana"/>
    <s v="Jacobs"/>
    <n v="1214"/>
    <s v="Doctorate or professional degreeth grade or less"/>
    <x v="10"/>
    <x v="1"/>
    <x v="14"/>
    <s v="Hospital - DOA"/>
    <x v="0"/>
    <n v="2017"/>
    <s v="Natural"/>
    <s v="N"/>
    <s v=" "/>
    <s v="J448"/>
    <n v="86"/>
    <s v="   "/>
    <n v="58"/>
  </r>
  <r>
    <s v="Herta"/>
    <s v="Hermiston"/>
    <n v="1215"/>
    <s v="Unknown - 12th grade, no diploma"/>
    <x v="10"/>
    <x v="1"/>
    <x v="10"/>
    <s v="Home"/>
    <x v="0"/>
    <n v="2017"/>
    <s v="Natural"/>
    <s v="Unknown"/>
    <s v=" "/>
    <s v="C229"/>
    <n v="24"/>
    <s v="   "/>
    <n v="58"/>
  </r>
  <r>
    <s v="Nathanael"/>
    <s v="Hilll"/>
    <n v="1216"/>
    <s v="high school graduate"/>
    <x v="11"/>
    <x v="1"/>
    <x v="12"/>
    <s v="Hospital - DOA"/>
    <x v="0"/>
    <n v="2017"/>
    <s v="Natural"/>
    <s v="N"/>
    <s v=" "/>
    <s v="E149"/>
    <n v="46"/>
    <s v="   "/>
    <n v="58"/>
  </r>
  <r>
    <s v="Vivien"/>
    <s v="Gutmann"/>
    <n v="1217"/>
    <s v="high school graduate"/>
    <x v="11"/>
    <x v="1"/>
    <x v="7"/>
    <s v="Hospital - DOA"/>
    <x v="1"/>
    <n v="2017"/>
    <s v="Natural"/>
    <s v="N"/>
    <s v=" "/>
    <s v="I214"/>
    <n v="59"/>
    <s v="   "/>
    <n v="1"/>
  </r>
  <r>
    <s v="Corina"/>
    <s v="Collins"/>
    <n v="1218"/>
    <s v="Unknown - 12th grade, no diploma"/>
    <x v="11"/>
    <x v="0"/>
    <x v="5"/>
    <s v="Hospital - inpatient"/>
    <x v="0"/>
    <n v="2017"/>
    <s v=" "/>
    <s v="N"/>
    <n v="9"/>
    <s v="A419"/>
    <n v="10"/>
    <s v="   "/>
    <n v="58"/>
  </r>
  <r>
    <s v="Barry"/>
    <s v="Carter"/>
    <n v="1219"/>
    <s v="some college credit, but no degree"/>
    <x v="11"/>
    <x v="1"/>
    <x v="6"/>
    <s v="Hospital - inpatient"/>
    <x v="0"/>
    <n v="2017"/>
    <s v="Natural"/>
    <s v="Unknown"/>
    <s v=" "/>
    <s v="C61 "/>
    <n v="33"/>
    <s v="   "/>
    <n v="58"/>
  </r>
  <r>
    <s v="Jeanelle"/>
    <s v="Schneider"/>
    <n v="1220"/>
    <s v="Doctorate or professional degreeth grade or less"/>
    <x v="11"/>
    <x v="0"/>
    <x v="0"/>
    <s v="Hospital - DOA"/>
    <x v="0"/>
    <n v="2017"/>
    <s v="Natural"/>
    <s v="N"/>
    <s v=" "/>
    <s v="Q042"/>
    <n v="109"/>
    <s v="   "/>
    <n v="58"/>
  </r>
  <r>
    <s v="Nickolas"/>
    <s v="Romaguera"/>
    <n v="1221"/>
    <s v="Unknown - 12th grade, no diploma"/>
    <x v="11"/>
    <x v="1"/>
    <x v="11"/>
    <s v="Hospital - DOA"/>
    <x v="0"/>
    <n v="2017"/>
    <s v="Suicide"/>
    <s v="N"/>
    <n v="4"/>
    <s v="X74 "/>
    <n v="125"/>
    <s v="   "/>
    <n v="58"/>
  </r>
  <r>
    <s v="Kenisha"/>
    <s v="Koepp"/>
    <n v="1222"/>
    <s v="high school graduate"/>
    <x v="11"/>
    <x v="1"/>
    <x v="5"/>
    <s v="Hospital - inpatient"/>
    <x v="0"/>
    <n v="2017"/>
    <s v=" "/>
    <s v="N"/>
    <s v=" "/>
    <s v="C220"/>
    <n v="24"/>
    <s v="   "/>
    <n v="8"/>
  </r>
  <r>
    <s v="Heriberto"/>
    <s v="Pollich"/>
    <n v="1223"/>
    <s v="high school graduate"/>
    <x v="11"/>
    <x v="0"/>
    <x v="5"/>
    <s v="Hospital - inpatient"/>
    <x v="0"/>
    <n v="2017"/>
    <s v=" "/>
    <s v="N"/>
    <s v=" "/>
    <s v="I739"/>
    <n v="74"/>
    <s v="   "/>
    <n v="8"/>
  </r>
  <r>
    <s v="Otha"/>
    <s v="Maggio"/>
    <n v="1224"/>
    <s v="Doctorate or professional degreeth grade or less"/>
    <x v="11"/>
    <x v="1"/>
    <x v="10"/>
    <s v="Hospital - DOA"/>
    <x v="0"/>
    <n v="2017"/>
    <s v="Natural"/>
    <s v="N"/>
    <s v=" "/>
    <s v="I250"/>
    <n v="62"/>
    <s v="   "/>
    <n v="7"/>
  </r>
  <r>
    <s v="Ammie"/>
    <s v="Pollich"/>
    <n v="1225"/>
    <s v="high school graduate"/>
    <x v="10"/>
    <x v="1"/>
    <x v="12"/>
    <s v="Hospital - DOA"/>
    <x v="0"/>
    <n v="2017"/>
    <s v="Natural"/>
    <s v="N"/>
    <s v=" "/>
    <s v="E149"/>
    <n v="46"/>
    <s v="   "/>
    <n v="58"/>
  </r>
  <r>
    <s v="Autumn"/>
    <s v="Casper"/>
    <n v="1226"/>
    <s v="high school graduate"/>
    <x v="11"/>
    <x v="1"/>
    <x v="12"/>
    <s v="Hospital - DOA"/>
    <x v="0"/>
    <n v="2017"/>
    <s v="Natural"/>
    <s v="N"/>
    <s v=" "/>
    <s v="I251"/>
    <n v="63"/>
    <s v="   "/>
    <n v="8"/>
  </r>
  <r>
    <s v="Tuan"/>
    <s v="Hane"/>
    <n v="1227"/>
    <s v="Unknown"/>
    <x v="11"/>
    <x v="1"/>
    <x v="19"/>
    <s v="Hospital - inpatient"/>
    <x v="0"/>
    <n v="2017"/>
    <s v="Natural"/>
    <s v="N"/>
    <s v=" "/>
    <s v="Q249"/>
    <n v="109"/>
    <n v="123"/>
    <n v="8"/>
  </r>
  <r>
    <s v="Joaquin"/>
    <s v="Schuster"/>
    <n v="1228"/>
    <s v="Doctorate or professional degreeth grade or less"/>
    <x v="11"/>
    <x v="1"/>
    <x v="14"/>
    <s v="Hospital - inpatient"/>
    <x v="0"/>
    <n v="2017"/>
    <s v="Natural"/>
    <s v="N"/>
    <n v="9"/>
    <s v="J690"/>
    <n v="88"/>
    <s v="   "/>
    <n v="7"/>
  </r>
  <r>
    <s v="Gaston"/>
    <s v="Bradtke"/>
    <n v="1229"/>
    <s v="Doctorate or professional degreeth grade or less"/>
    <x v="11"/>
    <x v="0"/>
    <x v="9"/>
    <s v="Hospital - inpatient"/>
    <x v="0"/>
    <n v="2017"/>
    <s v="Natural"/>
    <s v="N"/>
    <s v=" "/>
    <s v="I500"/>
    <n v="67"/>
    <s v="   "/>
    <n v="8"/>
  </r>
  <r>
    <s v="Kareem"/>
    <s v="Osinski"/>
    <n v="1230"/>
    <s v="Doctorate or professional degreeth grade or less"/>
    <x v="11"/>
    <x v="0"/>
    <x v="6"/>
    <s v="Hospital - inpatient"/>
    <x v="0"/>
    <n v="2017"/>
    <s v="Natural"/>
    <s v="N"/>
    <s v=" "/>
    <s v="L930"/>
    <n v="111"/>
    <s v="   "/>
    <n v="58"/>
  </r>
  <r>
    <s v="Courtney"/>
    <s v="Fadel"/>
    <n v="1231"/>
    <s v="Doctorate or professional degreeth grade or less"/>
    <x v="11"/>
    <x v="1"/>
    <x v="7"/>
    <s v="Hospital - inpatient"/>
    <x v="0"/>
    <n v="2017"/>
    <s v="Natural"/>
    <s v="N"/>
    <s v=" "/>
    <s v="I250"/>
    <n v="62"/>
    <s v="   "/>
    <n v="58"/>
  </r>
  <r>
    <s v="Hildegard"/>
    <s v="Bartell"/>
    <n v="1232"/>
    <s v="high school graduate"/>
    <x v="10"/>
    <x v="0"/>
    <x v="12"/>
    <s v="Hospital - inpatient"/>
    <x v="0"/>
    <n v="2017"/>
    <s v=" "/>
    <s v="N"/>
    <s v=" "/>
    <s v="A419"/>
    <n v="10"/>
    <s v="   "/>
    <n v="58"/>
  </r>
  <r>
    <s v="Cortez"/>
    <s v="Maggio"/>
    <n v="1233"/>
    <s v="Associate degree"/>
    <x v="11"/>
    <x v="1"/>
    <x v="12"/>
    <s v="Hospital - inpatient"/>
    <x v="0"/>
    <n v="2017"/>
    <s v="Natural"/>
    <s v="N"/>
    <s v=" "/>
    <s v="I64 "/>
    <n v="70"/>
    <s v="   "/>
    <n v="8"/>
  </r>
  <r>
    <s v="Tisha"/>
    <s v="Hessel"/>
    <n v="1234"/>
    <s v="Bachelor’s degree"/>
    <x v="11"/>
    <x v="0"/>
    <x v="6"/>
    <s v="Hospital - inpatient"/>
    <x v="0"/>
    <n v="2017"/>
    <s v="Natural"/>
    <s v="N"/>
    <s v=" "/>
    <s v="I219"/>
    <n v="59"/>
    <s v="   "/>
    <n v="7"/>
  </r>
  <r>
    <s v="Earle"/>
    <s v="Padberg"/>
    <n v="1235"/>
    <s v="some college credit, but no degree"/>
    <x v="11"/>
    <x v="0"/>
    <x v="10"/>
    <s v="Home"/>
    <x v="0"/>
    <n v="2017"/>
    <s v="Natural"/>
    <s v="Unknown"/>
    <s v=" "/>
    <s v="C349"/>
    <n v="27"/>
    <s v="   "/>
    <n v="58"/>
  </r>
  <r>
    <s v="Millie"/>
    <s v="Kertzmann"/>
    <n v="1236"/>
    <s v="Doctorate or professional degreeth grade or less"/>
    <x v="11"/>
    <x v="0"/>
    <x v="7"/>
    <s v="Home"/>
    <x v="0"/>
    <n v="2017"/>
    <s v="Natural"/>
    <s v="N"/>
    <s v=" "/>
    <s v="C349"/>
    <n v="27"/>
    <s v="   "/>
    <n v="58"/>
  </r>
  <r>
    <s v="Maryjo"/>
    <s v="Rowe"/>
    <n v="1237"/>
    <s v="some college credit, but no degree"/>
    <x v="11"/>
    <x v="1"/>
    <x v="12"/>
    <s v="Hospital - DOA"/>
    <x v="0"/>
    <n v="2017"/>
    <s v="Natural"/>
    <s v="N"/>
    <s v=" "/>
    <s v="I131"/>
    <n v="57"/>
    <s v="   "/>
    <n v="8"/>
  </r>
  <r>
    <s v="Bryce"/>
    <s v="Grimes"/>
    <n v="1238"/>
    <s v="high school graduate"/>
    <x v="11"/>
    <x v="0"/>
    <x v="3"/>
    <s v="Hospital - inpatient"/>
    <x v="0"/>
    <n v="2017"/>
    <s v="Natural"/>
    <s v="N"/>
    <s v=" "/>
    <s v="A419"/>
    <n v="10"/>
    <s v="   "/>
    <n v="58"/>
  </r>
  <r>
    <s v="Lowell"/>
    <s v="Bailey"/>
    <n v="1239"/>
    <s v="Unknown - 12th grade, no diploma"/>
    <x v="11"/>
    <x v="1"/>
    <x v="11"/>
    <s v="Hospital - DOA"/>
    <x v="0"/>
    <n v="2017"/>
    <s v="Accident"/>
    <s v="Y"/>
    <n v="0"/>
    <s v="X47 "/>
    <n v="122"/>
    <s v="   "/>
    <n v="58"/>
  </r>
  <r>
    <s v="Roselee"/>
    <s v="Lang"/>
    <n v="1240"/>
    <s v="high school graduate"/>
    <x v="11"/>
    <x v="0"/>
    <x v="10"/>
    <s v="Hospital - inpatient"/>
    <x v="0"/>
    <n v="2017"/>
    <s v="Natural"/>
    <s v="N"/>
    <s v=" "/>
    <s v="I214"/>
    <n v="59"/>
    <s v="   "/>
    <n v="58"/>
  </r>
  <r>
    <s v="Deane"/>
    <s v="Feil"/>
    <n v="1241"/>
    <s v="Bachelor’s degree"/>
    <x v="11"/>
    <x v="0"/>
    <x v="5"/>
    <s v="Hospital - inpatient"/>
    <x v="0"/>
    <n v="2017"/>
    <s v="Natural"/>
    <s v="N"/>
    <s v=" "/>
    <s v="J90 "/>
    <n v="89"/>
    <s v="   "/>
    <n v="8"/>
  </r>
  <r>
    <s v="Kieth"/>
    <s v="Kuhic"/>
    <n v="1242"/>
    <s v="Doctorate or professional degreeth grade or less"/>
    <x v="11"/>
    <x v="1"/>
    <x v="6"/>
    <s v="Hospital - inpatient"/>
    <x v="0"/>
    <n v="2017"/>
    <s v="Natural"/>
    <s v="N"/>
    <s v=" "/>
    <s v="C169"/>
    <n v="22"/>
    <s v="   "/>
    <n v="4"/>
  </r>
  <r>
    <s v="Viki"/>
    <s v="Waelchi"/>
    <n v="1243"/>
    <s v="high school graduate"/>
    <x v="11"/>
    <x v="1"/>
    <x v="13"/>
    <s v="Hospital - inpatient"/>
    <x v="0"/>
    <n v="2017"/>
    <s v=" "/>
    <s v="N"/>
    <s v=" "/>
    <s v="J189"/>
    <n v="78"/>
    <s v="   "/>
    <n v="58"/>
  </r>
  <r>
    <s v="Farah"/>
    <s v="Lockman"/>
    <n v="1244"/>
    <s v="Unknown - 12th grade, no diploma"/>
    <x v="11"/>
    <x v="1"/>
    <x v="5"/>
    <s v="Hospital - inpatient"/>
    <x v="0"/>
    <n v="2017"/>
    <s v="Natural"/>
    <s v="N"/>
    <s v=" "/>
    <s v="I250"/>
    <n v="62"/>
    <s v="   "/>
    <n v="58"/>
  </r>
  <r>
    <s v="Eusebio"/>
    <s v="Olson"/>
    <n v="1245"/>
    <s v="high school graduate"/>
    <x v="11"/>
    <x v="1"/>
    <x v="1"/>
    <s v="Hospital - inpatient"/>
    <x v="0"/>
    <n v="2017"/>
    <s v="Natural"/>
    <s v="N"/>
    <s v=" "/>
    <s v="C229"/>
    <n v="24"/>
    <s v="   "/>
    <n v="58"/>
  </r>
  <r>
    <s v="Ervin"/>
    <s v="Hamill"/>
    <n v="1246"/>
    <s v="some college credit, but no degree"/>
    <x v="11"/>
    <x v="1"/>
    <x v="5"/>
    <s v="Hospital - inpatient"/>
    <x v="0"/>
    <n v="2017"/>
    <s v="Natural"/>
    <s v="N"/>
    <s v=" "/>
    <s v="I64 "/>
    <n v="70"/>
    <s v="   "/>
    <n v="8"/>
  </r>
  <r>
    <s v="Beth"/>
    <s v="Haley"/>
    <n v="1247"/>
    <s v="Bachelor’s degree"/>
    <x v="11"/>
    <x v="1"/>
    <x v="12"/>
    <s v="Hospital - DOA"/>
    <x v="1"/>
    <n v="2017"/>
    <s v="Natural"/>
    <s v="N"/>
    <s v=" "/>
    <s v="I119"/>
    <n v="56"/>
    <s v="   "/>
    <n v="1"/>
  </r>
  <r>
    <s v="Shawanna"/>
    <s v="Waters"/>
    <n v="1248"/>
    <s v="Associate degree"/>
    <x v="11"/>
    <x v="1"/>
    <x v="13"/>
    <s v="Hospital - inpatient"/>
    <x v="0"/>
    <n v="2017"/>
    <s v="Natural"/>
    <s v="N"/>
    <s v=" "/>
    <s v="I250"/>
    <n v="62"/>
    <s v="   "/>
    <n v="58"/>
  </r>
  <r>
    <s v="Maisie"/>
    <s v="Walsh"/>
    <n v="1249"/>
    <s v="high school graduate"/>
    <x v="11"/>
    <x v="0"/>
    <x v="13"/>
    <s v="Hospital - inpatient"/>
    <x v="0"/>
    <n v="2017"/>
    <s v=" "/>
    <s v="N"/>
    <n v="9"/>
    <s v="G938"/>
    <n v="111"/>
    <s v="   "/>
    <n v="58"/>
  </r>
  <r>
    <s v="Lawrence"/>
    <s v="Christiansen"/>
    <n v="1250"/>
    <s v="high school graduate"/>
    <x v="10"/>
    <x v="0"/>
    <x v="14"/>
    <s v="Home"/>
    <x v="0"/>
    <n v="2017"/>
    <s v="Natural"/>
    <s v="Unknown"/>
    <s v=" "/>
    <s v="I629"/>
    <n v="70"/>
    <s v="   "/>
    <n v="7"/>
  </r>
  <r>
    <s v="Geraldine"/>
    <s v="Lang"/>
    <n v="1251"/>
    <s v="high school graduate"/>
    <x v="11"/>
    <x v="0"/>
    <x v="6"/>
    <s v="Hospital - inpatient"/>
    <x v="0"/>
    <n v="2017"/>
    <s v="Natural"/>
    <s v="N"/>
    <s v=" "/>
    <s v="N179"/>
    <n v="100"/>
    <s v="   "/>
    <n v="58"/>
  </r>
  <r>
    <s v="Candra"/>
    <s v="Wiza"/>
    <n v="1252"/>
    <s v="Unknown - 12th grade, no diploma"/>
    <x v="11"/>
    <x v="0"/>
    <x v="13"/>
    <s v="Nursing home"/>
    <x v="0"/>
    <n v="2017"/>
    <s v="Natural"/>
    <s v="N"/>
    <s v=" "/>
    <s v="I250"/>
    <n v="62"/>
    <s v="   "/>
    <n v="8"/>
  </r>
  <r>
    <s v="Joey"/>
    <s v="Treutel"/>
    <n v="1253"/>
    <s v="some college credit, but no degree"/>
    <x v="11"/>
    <x v="1"/>
    <x v="9"/>
    <s v="Hospital - DOA"/>
    <x v="0"/>
    <n v="2017"/>
    <s v="Natural"/>
    <s v="N"/>
    <s v=" "/>
    <s v="I250"/>
    <n v="62"/>
    <s v="   "/>
    <n v="7"/>
  </r>
  <r>
    <s v="Ezra"/>
    <s v="Feest"/>
    <n v="1254"/>
    <s v="high school graduate"/>
    <x v="11"/>
    <x v="1"/>
    <x v="15"/>
    <s v="Hospital - DOA"/>
    <x v="0"/>
    <n v="2017"/>
    <s v="Suicide"/>
    <s v="N"/>
    <n v="8"/>
    <s v="X80 "/>
    <n v="126"/>
    <s v="   "/>
    <n v="8"/>
  </r>
  <r>
    <s v="Moshe"/>
    <s v="Bechtelar"/>
    <n v="1255"/>
    <s v="high school graduate"/>
    <x v="11"/>
    <x v="0"/>
    <x v="14"/>
    <s v="Hospital - inpatient"/>
    <x v="0"/>
    <n v="2017"/>
    <s v=" "/>
    <s v="N"/>
    <s v=" "/>
    <s v="N009"/>
    <n v="98"/>
    <s v="   "/>
    <n v="58"/>
  </r>
  <r>
    <s v="Torrie"/>
    <s v="Little"/>
    <n v="1256"/>
    <s v="high school graduate"/>
    <x v="11"/>
    <x v="1"/>
    <x v="3"/>
    <s v="Hospital - inpatient"/>
    <x v="1"/>
    <n v="2017"/>
    <s v="Natural"/>
    <s v="N"/>
    <s v=" "/>
    <s v="C64 "/>
    <n v="34"/>
    <s v="   "/>
    <n v="1"/>
  </r>
  <r>
    <s v="Weston"/>
    <s v="McGlynn"/>
    <n v="1257"/>
    <s v="Unknown - 12th grade, no diploma"/>
    <x v="11"/>
    <x v="1"/>
    <x v="3"/>
    <s v="Hospital - DOA"/>
    <x v="0"/>
    <n v="2017"/>
    <s v="Natural"/>
    <s v="N"/>
    <s v=" "/>
    <s v="I251"/>
    <n v="63"/>
    <s v="   "/>
    <n v="58"/>
  </r>
  <r>
    <s v="Laurel"/>
    <s v="Fay"/>
    <n v="1258"/>
    <s v="some college credit, but no degree"/>
    <x v="11"/>
    <x v="1"/>
    <x v="16"/>
    <s v="Hospital - inpatient"/>
    <x v="0"/>
    <n v="2017"/>
    <s v="Natural"/>
    <s v="N"/>
    <s v=" "/>
    <s v="K819"/>
    <n v="96"/>
    <s v="   "/>
    <n v="7"/>
  </r>
  <r>
    <s v="Breanne"/>
    <s v="Lueilwitz"/>
    <n v="1259"/>
    <s v="some college credit, but no degree"/>
    <x v="11"/>
    <x v="1"/>
    <x v="9"/>
    <s v="Home"/>
    <x v="0"/>
    <n v="2017"/>
    <s v="Natural"/>
    <s v="Unknown"/>
    <s v=" "/>
    <s v="F03 "/>
    <n v="111"/>
    <s v="   "/>
    <n v="58"/>
  </r>
  <r>
    <s v="Ashlie"/>
    <s v="Steuber"/>
    <n v="1260"/>
    <s v="high school graduate"/>
    <x v="11"/>
    <x v="0"/>
    <x v="10"/>
    <s v="Hospital - DOA"/>
    <x v="0"/>
    <n v="2017"/>
    <s v="Natural"/>
    <s v="N"/>
    <s v=" "/>
    <s v="I250"/>
    <n v="62"/>
    <s v="   "/>
    <n v="58"/>
  </r>
  <r>
    <s v="Jaime"/>
    <s v="Bogan"/>
    <n v="1261"/>
    <s v="Master’s degree"/>
    <x v="11"/>
    <x v="1"/>
    <x v="6"/>
    <s v="Hospital - inpatient"/>
    <x v="0"/>
    <n v="2017"/>
    <s v="Natural"/>
    <s v="N"/>
    <s v=" "/>
    <s v="C220"/>
    <n v="24"/>
    <s v="   "/>
    <n v="58"/>
  </r>
  <r>
    <s v="Reggie"/>
    <s v="O'Kon"/>
    <n v="1262"/>
    <s v="Doctorate or professional degreeth grade or less"/>
    <x v="11"/>
    <x v="1"/>
    <x v="7"/>
    <s v="Hospital - inpatient"/>
    <x v="0"/>
    <n v="2017"/>
    <s v="Natural"/>
    <s v="N"/>
    <s v=" "/>
    <s v="M726"/>
    <n v="111"/>
    <s v="   "/>
    <n v="58"/>
  </r>
  <r>
    <s v="Berry"/>
    <s v="Green"/>
    <n v="1263"/>
    <s v="Unknown"/>
    <x v="11"/>
    <x v="1"/>
    <x v="22"/>
    <s v="Hospital - DOA"/>
    <x v="0"/>
    <n v="2017"/>
    <s v="Natural"/>
    <s v="N"/>
    <s v=" "/>
    <s v="P073"/>
    <n v="108"/>
    <s v="   "/>
    <n v="8"/>
  </r>
  <r>
    <s v="Eddie"/>
    <s v="McClure"/>
    <n v="1264"/>
    <s v="high school graduate"/>
    <x v="11"/>
    <x v="0"/>
    <x v="4"/>
    <s v="Hospital - inpatient"/>
    <x v="0"/>
    <n v="2017"/>
    <s v="Natural"/>
    <s v="N"/>
    <s v=" "/>
    <s v="I81 "/>
    <n v="75"/>
    <s v="   "/>
    <n v="58"/>
  </r>
  <r>
    <s v="Chloe"/>
    <s v="Koepp"/>
    <n v="1265"/>
    <s v="Unknown"/>
    <x v="11"/>
    <x v="0"/>
    <x v="19"/>
    <s v="Hospital - inpatient"/>
    <x v="0"/>
    <n v="2017"/>
    <s v="Natural"/>
    <s v="N"/>
    <s v=" "/>
    <s v="P832"/>
    <n v="108"/>
    <n v="116"/>
    <n v="4"/>
  </r>
  <r>
    <s v="Tristan"/>
    <s v="Kemmer"/>
    <n v="1266"/>
    <s v="Doctorate or professional degreeth grade or less"/>
    <x v="11"/>
    <x v="0"/>
    <x v="16"/>
    <s v="Home"/>
    <x v="0"/>
    <n v="2017"/>
    <s v="Natural"/>
    <s v="Unknown"/>
    <s v=" "/>
    <s v="F03 "/>
    <n v="111"/>
    <s v="   "/>
    <n v="58"/>
  </r>
  <r>
    <s v="Sharika"/>
    <s v="Hammes"/>
    <n v="1267"/>
    <s v="high school graduate"/>
    <x v="11"/>
    <x v="1"/>
    <x v="7"/>
    <s v="Hospital - inpatient"/>
    <x v="0"/>
    <n v="2017"/>
    <s v="Natural"/>
    <s v="N"/>
    <s v=" "/>
    <s v="C900"/>
    <n v="41"/>
    <s v="   "/>
    <n v="7"/>
  </r>
  <r>
    <s v="Harmony"/>
    <s v="McLaughlin"/>
    <n v="1268"/>
    <s v="high school graduate"/>
    <x v="11"/>
    <x v="1"/>
    <x v="12"/>
    <s v="Hospital - DOA"/>
    <x v="0"/>
    <n v="2017"/>
    <s v="Natural"/>
    <s v="N"/>
    <s v=" "/>
    <s v="I119"/>
    <n v="56"/>
    <s v="   "/>
    <n v="58"/>
  </r>
  <r>
    <s v="Newton"/>
    <s v="Durgan"/>
    <n v="1269"/>
    <s v="Doctorate or professional degreeth grade or less"/>
    <x v="11"/>
    <x v="1"/>
    <x v="6"/>
    <s v="Hospital - outpatient"/>
    <x v="0"/>
    <n v="2017"/>
    <s v="Natural"/>
    <s v="N"/>
    <s v=" "/>
    <s v="I250"/>
    <n v="62"/>
    <s v="   "/>
    <n v="7"/>
  </r>
  <r>
    <s v="Janay"/>
    <s v="Sanford"/>
    <n v="1270"/>
    <s v="high school graduate"/>
    <x v="11"/>
    <x v="1"/>
    <x v="6"/>
    <s v="Hospital - inpatient"/>
    <x v="0"/>
    <n v="2017"/>
    <s v="Natural"/>
    <s v="N"/>
    <s v=" "/>
    <s v="A162"/>
    <n v="5"/>
    <s v="   "/>
    <n v="7"/>
  </r>
  <r>
    <s v="Kenyatta"/>
    <s v="Stehr"/>
    <n v="1271"/>
    <s v="high school graduate"/>
    <x v="11"/>
    <x v="1"/>
    <x v="6"/>
    <s v="Hospital - DOA"/>
    <x v="0"/>
    <n v="2017"/>
    <s v="Natural"/>
    <s v="N"/>
    <s v=" "/>
    <s v="I250"/>
    <n v="62"/>
    <s v="   "/>
    <n v="58"/>
  </r>
  <r>
    <s v="Molly"/>
    <s v="Cole"/>
    <n v="1272"/>
    <s v="some college credit, but no degree"/>
    <x v="11"/>
    <x v="1"/>
    <x v="7"/>
    <s v="Hospital - inpatient"/>
    <x v="1"/>
    <n v="2017"/>
    <s v="Natural"/>
    <s v="N"/>
    <s v=" "/>
    <s v="I214"/>
    <n v="59"/>
    <s v="   "/>
    <n v="1"/>
  </r>
  <r>
    <s v="Nettie"/>
    <s v="Maggio"/>
    <n v="1273"/>
    <s v="Bachelor’s degree"/>
    <x v="11"/>
    <x v="1"/>
    <x v="5"/>
    <s v="Hospital - inpatient"/>
    <x v="1"/>
    <n v="2017"/>
    <s v=" "/>
    <s v="N"/>
    <s v=" "/>
    <s v="I64 "/>
    <n v="70"/>
    <s v="   "/>
    <n v="1"/>
  </r>
  <r>
    <s v="Mora"/>
    <s v="Ritchie"/>
    <n v="1274"/>
    <s v="Doctorate or professional degreeth grade or less"/>
    <x v="11"/>
    <x v="0"/>
    <x v="7"/>
    <s v="Hospital - inpatient"/>
    <x v="0"/>
    <n v="2017"/>
    <s v=" "/>
    <s v="N"/>
    <s v=" "/>
    <s v="A419"/>
    <n v="10"/>
    <s v="   "/>
    <n v="58"/>
  </r>
  <r>
    <s v="Effie"/>
    <s v="Legros"/>
    <n v="1275"/>
    <s v="Unknown"/>
    <x v="11"/>
    <x v="1"/>
    <x v="3"/>
    <s v="Hospital - DOA"/>
    <x v="0"/>
    <n v="2017"/>
    <s v="Natural"/>
    <s v="N"/>
    <s v=" "/>
    <s v="N185"/>
    <n v="100"/>
    <s v="   "/>
    <n v="8"/>
  </r>
  <r>
    <s v="Maximo"/>
    <s v="Fahey"/>
    <n v="1276"/>
    <s v="Unknown - 12th grade, no diploma"/>
    <x v="11"/>
    <x v="1"/>
    <x v="8"/>
    <s v="Hospital - inpatient"/>
    <x v="0"/>
    <n v="2017"/>
    <s v="Homicide"/>
    <s v="Y"/>
    <n v="4"/>
    <s v="X95 "/>
    <n v="128"/>
    <s v="   "/>
    <n v="8"/>
  </r>
  <r>
    <s v="Cyrus"/>
    <s v="Hodkiewicz"/>
    <n v="1277"/>
    <s v="Unknown - 12th grade, no diploma"/>
    <x v="11"/>
    <x v="1"/>
    <x v="18"/>
    <s v="Hospital - DOA"/>
    <x v="0"/>
    <n v="2017"/>
    <s v="Homicide"/>
    <s v="Y"/>
    <n v="4"/>
    <s v="X95 "/>
    <n v="128"/>
    <s v="   "/>
    <n v="8"/>
  </r>
  <r>
    <s v="Ellsworth"/>
    <s v="Kihn"/>
    <n v="1278"/>
    <s v="high school graduate"/>
    <x v="11"/>
    <x v="0"/>
    <x v="14"/>
    <s v="Hospital - inpatient"/>
    <x v="0"/>
    <n v="2017"/>
    <s v="Natural"/>
    <s v="N"/>
    <s v=" "/>
    <s v="I48 "/>
    <n v="68"/>
    <s v="   "/>
    <n v="7"/>
  </r>
  <r>
    <s v="Sook"/>
    <s v="Powlowski"/>
    <n v="1279"/>
    <s v="Master’s degree"/>
    <x v="11"/>
    <x v="0"/>
    <x v="9"/>
    <s v="Hospital - inpatient"/>
    <x v="0"/>
    <n v="2017"/>
    <s v=" "/>
    <s v="N"/>
    <s v=" "/>
    <s v="A419"/>
    <n v="10"/>
    <s v="   "/>
    <n v="58"/>
  </r>
  <r>
    <s v="Antonina"/>
    <s v="Ondricka"/>
    <n v="1280"/>
    <s v="some college credit, but no degree"/>
    <x v="11"/>
    <x v="0"/>
    <x v="10"/>
    <s v="Hospital - inpatient"/>
    <x v="0"/>
    <n v="2017"/>
    <s v="Natural"/>
    <s v="N"/>
    <s v=" "/>
    <s v="F03 "/>
    <n v="111"/>
    <s v="   "/>
    <n v="58"/>
  </r>
  <r>
    <s v="Caitlyn"/>
    <s v="Fritsch"/>
    <n v="1281"/>
    <s v="high school graduate"/>
    <x v="11"/>
    <x v="1"/>
    <x v="7"/>
    <s v="Hospital - outpatient"/>
    <x v="0"/>
    <n v="2017"/>
    <s v="Natural"/>
    <s v="N"/>
    <s v=" "/>
    <s v="I250"/>
    <n v="62"/>
    <s v="   "/>
    <n v="58"/>
  </r>
  <r>
    <s v="Rosalia"/>
    <s v="Baumbach"/>
    <n v="1282"/>
    <s v="high school graduate"/>
    <x v="11"/>
    <x v="0"/>
    <x v="16"/>
    <s v="Home"/>
    <x v="0"/>
    <n v="2017"/>
    <s v="Natural"/>
    <s v="N"/>
    <s v=" "/>
    <s v="C509"/>
    <n v="29"/>
    <s v="   "/>
    <n v="58"/>
  </r>
  <r>
    <s v="Leif"/>
    <s v="Yundt"/>
    <n v="1283"/>
    <s v="some college credit, but no degree"/>
    <x v="11"/>
    <x v="1"/>
    <x v="13"/>
    <s v="Hospital - inpatient"/>
    <x v="1"/>
    <n v="2017"/>
    <s v="Natural"/>
    <s v="N"/>
    <s v=" "/>
    <s v="C349"/>
    <n v="27"/>
    <s v="   "/>
    <n v="1"/>
  </r>
  <r>
    <s v="Basil"/>
    <s v="Krajcik"/>
    <n v="1284"/>
    <s v="Unknown"/>
    <x v="11"/>
    <x v="1"/>
    <x v="5"/>
    <s v="Hospital - inpatient"/>
    <x v="0"/>
    <n v="2017"/>
    <s v="Natural"/>
    <s v="N"/>
    <s v=" "/>
    <s v="I713"/>
    <n v="73"/>
    <s v="   "/>
    <n v="58"/>
  </r>
  <r>
    <s v="Darnell"/>
    <s v="Bayer"/>
    <n v="1285"/>
    <s v="some college credit, but no degree"/>
    <x v="11"/>
    <x v="0"/>
    <x v="12"/>
    <s v="Hospital - outpatient"/>
    <x v="0"/>
    <n v="2017"/>
    <s v="Natural"/>
    <s v="N"/>
    <s v=" "/>
    <s v="I131"/>
    <n v="57"/>
    <s v="   "/>
    <n v="58"/>
  </r>
  <r>
    <s v="Arlen"/>
    <s v="Roob"/>
    <n v="1286"/>
    <s v="Bachelor’s degree"/>
    <x v="11"/>
    <x v="1"/>
    <x v="7"/>
    <s v="Hospital - inpatient"/>
    <x v="0"/>
    <n v="2017"/>
    <s v="Natural"/>
    <s v="N"/>
    <s v=" "/>
    <s v="I250"/>
    <n v="62"/>
    <s v="   "/>
    <n v="58"/>
  </r>
  <r>
    <s v="Ariel"/>
    <s v="Schimmel"/>
    <n v="1287"/>
    <s v="some college credit, but no degree"/>
    <x v="11"/>
    <x v="1"/>
    <x v="3"/>
    <s v="Hospital - inpatient"/>
    <x v="0"/>
    <n v="2017"/>
    <s v="Natural"/>
    <s v="N"/>
    <s v=" "/>
    <s v="E142"/>
    <n v="46"/>
    <s v="   "/>
    <n v="8"/>
  </r>
  <r>
    <s v="Weldon"/>
    <s v="Klein"/>
    <n v="1288"/>
    <s v="high school graduate"/>
    <x v="11"/>
    <x v="0"/>
    <x v="6"/>
    <s v="Hospital - DOA"/>
    <x v="0"/>
    <n v="2017"/>
    <s v="Natural"/>
    <s v="N"/>
    <s v=" "/>
    <s v="I250"/>
    <n v="62"/>
    <s v="   "/>
    <n v="58"/>
  </r>
  <r>
    <s v="Josh"/>
    <s v="Zemlak"/>
    <n v="1289"/>
    <s v="some college credit, but no degree"/>
    <x v="11"/>
    <x v="1"/>
    <x v="13"/>
    <s v="Hospital - inpatient"/>
    <x v="0"/>
    <n v="2017"/>
    <s v="Natural"/>
    <s v="N"/>
    <s v=" "/>
    <s v="I250"/>
    <n v="62"/>
    <s v="   "/>
    <n v="8"/>
  </r>
  <r>
    <s v="Mel"/>
    <s v="Corkery"/>
    <n v="1290"/>
    <s v="high school graduate"/>
    <x v="11"/>
    <x v="1"/>
    <x v="16"/>
    <s v="Hospital - outpatient"/>
    <x v="0"/>
    <n v="2017"/>
    <s v="Natural"/>
    <s v="N"/>
    <s v=" "/>
    <s v="I250"/>
    <n v="62"/>
    <s v="   "/>
    <n v="7"/>
  </r>
  <r>
    <s v="Yoshie"/>
    <s v="Langosh"/>
    <n v="1291"/>
    <s v="high school graduate"/>
    <x v="11"/>
    <x v="1"/>
    <x v="11"/>
    <s v="Hospital - DOA"/>
    <x v="0"/>
    <n v="2017"/>
    <s v="Accident"/>
    <s v="Y"/>
    <n v="8"/>
    <s v="W69 "/>
    <n v="120"/>
    <s v="   "/>
    <n v="7"/>
  </r>
  <r>
    <s v="Delpha"/>
    <s v="Langworth"/>
    <n v="1292"/>
    <s v="Doctorate or professional degreeth grade or less"/>
    <x v="11"/>
    <x v="1"/>
    <x v="1"/>
    <s v="Hospital - DOA"/>
    <x v="0"/>
    <n v="2017"/>
    <s v="Natural"/>
    <s v="N"/>
    <s v=" "/>
    <s v="I251"/>
    <n v="63"/>
    <s v="   "/>
    <n v="8"/>
  </r>
  <r>
    <s v="Lanell"/>
    <s v="Schaden"/>
    <n v="1293"/>
    <s v="Doctorate or professional degreeth grade or less"/>
    <x v="11"/>
    <x v="0"/>
    <x v="9"/>
    <s v="Home"/>
    <x v="0"/>
    <n v="2017"/>
    <s v="Natural"/>
    <s v="Unknown"/>
    <s v=" "/>
    <s v="G309"/>
    <n v="52"/>
    <s v="   "/>
    <n v="7"/>
  </r>
  <r>
    <s v="Chase"/>
    <s v="Pfeffer"/>
    <n v="1294"/>
    <s v="Bachelor’s degree"/>
    <x v="11"/>
    <x v="1"/>
    <x v="7"/>
    <s v="Hospital - inpatient"/>
    <x v="0"/>
    <n v="2017"/>
    <s v="Natural"/>
    <s v="N"/>
    <s v=" "/>
    <s v="C859"/>
    <n v="39"/>
    <s v="   "/>
    <n v="7"/>
  </r>
  <r>
    <s v="Sharilyn"/>
    <s v="Turner"/>
    <n v="1295"/>
    <s v="high school graduate"/>
    <x v="11"/>
    <x v="0"/>
    <x v="10"/>
    <s v="Hospital - inpatient"/>
    <x v="0"/>
    <n v="2017"/>
    <s v="Natural"/>
    <s v="N"/>
    <s v=" "/>
    <s v="J189"/>
    <n v="78"/>
    <s v="   "/>
    <n v="58"/>
  </r>
  <r>
    <s v="Sharmaine"/>
    <s v="Jenkins"/>
    <n v="1296"/>
    <s v="some college credit, but no degree"/>
    <x v="11"/>
    <x v="1"/>
    <x v="5"/>
    <s v="Hospital - inpatient"/>
    <x v="0"/>
    <n v="2017"/>
    <s v="Natural"/>
    <s v="N"/>
    <s v=" "/>
    <s v="C220"/>
    <n v="24"/>
    <s v="   "/>
    <n v="58"/>
  </r>
  <r>
    <s v="Phil"/>
    <s v="Kris"/>
    <n v="1297"/>
    <s v="high school graduate"/>
    <x v="11"/>
    <x v="1"/>
    <x v="6"/>
    <s v="Hospital - DOA"/>
    <x v="1"/>
    <n v="2017"/>
    <s v="Natural"/>
    <s v="N"/>
    <s v=" "/>
    <s v="I250"/>
    <n v="62"/>
    <s v="   "/>
    <n v="1"/>
  </r>
  <r>
    <s v="Mary"/>
    <s v="Barton"/>
    <n v="1298"/>
    <s v="high school graduate"/>
    <x v="11"/>
    <x v="0"/>
    <x v="15"/>
    <s v="Hospital - DOA"/>
    <x v="0"/>
    <n v="2017"/>
    <s v="Suicide"/>
    <s v="N"/>
    <n v="0"/>
    <s v="X70 "/>
    <n v="126"/>
    <s v="   "/>
    <n v="4"/>
  </r>
  <r>
    <s v="Trinidad"/>
    <s v="Simonis"/>
    <n v="1299"/>
    <s v="Unknown - 12th grade, no diploma"/>
    <x v="11"/>
    <x v="1"/>
    <x v="5"/>
    <s v="Hospital - inpatient"/>
    <x v="0"/>
    <n v="2017"/>
    <s v="Natural"/>
    <s v="N"/>
    <s v=" "/>
    <s v="C349"/>
    <n v="27"/>
    <s v="   "/>
    <n v="58"/>
  </r>
  <r>
    <s v="Amie"/>
    <s v="Ward"/>
    <n v="1300"/>
    <s v="Unknown"/>
    <x v="11"/>
    <x v="0"/>
    <x v="13"/>
    <s v="Hospital - inpatient"/>
    <x v="0"/>
    <n v="2017"/>
    <s v=" "/>
    <s v="N"/>
    <s v=" "/>
    <s v="A419"/>
    <n v="10"/>
    <s v="   "/>
    <n v="58"/>
  </r>
  <r>
    <s v="Kimberly"/>
    <s v="Borer"/>
    <n v="1301"/>
    <s v="some college credit, but no degree"/>
    <x v="11"/>
    <x v="0"/>
    <x v="5"/>
    <s v="Hospital - inpatient"/>
    <x v="0"/>
    <n v="2017"/>
    <s v="Natural"/>
    <s v="N"/>
    <s v=" "/>
    <s v="A419"/>
    <n v="10"/>
    <s v="   "/>
    <n v="8"/>
  </r>
  <r>
    <s v="Nicolette"/>
    <s v="DuBuque"/>
    <n v="1302"/>
    <s v="high school graduate"/>
    <x v="11"/>
    <x v="1"/>
    <x v="14"/>
    <s v="Hospital - DOA"/>
    <x v="0"/>
    <n v="2017"/>
    <s v="Natural"/>
    <s v="N"/>
    <s v=" "/>
    <s v="I250"/>
    <n v="62"/>
    <s v="   "/>
    <n v="7"/>
  </r>
  <r>
    <s v="Bridget"/>
    <s v="Upton"/>
    <n v="1303"/>
    <s v="some college credit, but no degree"/>
    <x v="11"/>
    <x v="1"/>
    <x v="9"/>
    <s v="Hospital - inpatient"/>
    <x v="0"/>
    <n v="2017"/>
    <s v=" "/>
    <s v="N"/>
    <s v=" "/>
    <s v="J189"/>
    <n v="78"/>
    <s v="   "/>
    <n v="7"/>
  </r>
  <r>
    <s v="Jackie"/>
    <s v="Klein"/>
    <n v="1304"/>
    <s v="some college credit, but no degree"/>
    <x v="11"/>
    <x v="0"/>
    <x v="15"/>
    <s v="Hospital - inpatient"/>
    <x v="0"/>
    <n v="2017"/>
    <s v="Natural"/>
    <s v="N"/>
    <s v=" "/>
    <s v="K729"/>
    <n v="111"/>
    <s v="   "/>
    <n v="8"/>
  </r>
  <r>
    <s v="Maryanne"/>
    <s v="Champlin"/>
    <n v="1305"/>
    <s v="high school graduate"/>
    <x v="11"/>
    <x v="0"/>
    <x v="1"/>
    <s v="Hospital - inpatient"/>
    <x v="0"/>
    <n v="2017"/>
    <s v="Natural"/>
    <s v="N"/>
    <s v=" "/>
    <s v="I119"/>
    <n v="56"/>
    <s v="   "/>
    <n v="58"/>
  </r>
  <r>
    <s v="Samuel"/>
    <s v="Kerluke"/>
    <n v="1306"/>
    <s v="Doctorate or professional degreeth grade or less"/>
    <x v="11"/>
    <x v="1"/>
    <x v="14"/>
    <s v="Hospital - DOA"/>
    <x v="0"/>
    <n v="2017"/>
    <s v="Natural"/>
    <s v="N"/>
    <s v=" "/>
    <s v="I250"/>
    <n v="62"/>
    <s v="   "/>
    <n v="58"/>
  </r>
  <r>
    <s v="Lore"/>
    <s v="Daniel"/>
    <n v="1307"/>
    <s v="Unknown - 12th grade, no diploma"/>
    <x v="11"/>
    <x v="0"/>
    <x v="6"/>
    <s v="Home"/>
    <x v="0"/>
    <n v="2017"/>
    <s v="Natural"/>
    <s v="N"/>
    <s v=" "/>
    <s v="C060"/>
    <n v="20"/>
    <s v="   "/>
    <n v="58"/>
  </r>
  <r>
    <s v="Dwain"/>
    <s v="Haley"/>
    <n v="1308"/>
    <s v="Unknown - 12th grade, no diploma"/>
    <x v="11"/>
    <x v="1"/>
    <x v="14"/>
    <s v="Hospital - inpatient"/>
    <x v="0"/>
    <n v="2017"/>
    <s v=" "/>
    <s v="N"/>
    <s v=" "/>
    <s v="I214"/>
    <n v="59"/>
    <s v="   "/>
    <n v="58"/>
  </r>
  <r>
    <s v="Brendon"/>
    <s v="Kirlin"/>
    <n v="1309"/>
    <s v="high school graduate"/>
    <x v="11"/>
    <x v="0"/>
    <x v="23"/>
    <s v="Hospital - DOA"/>
    <x v="0"/>
    <n v="2017"/>
    <s v="Natural"/>
    <s v="N"/>
    <s v=" "/>
    <s v="I250"/>
    <n v="62"/>
    <s v="   "/>
    <n v="5"/>
  </r>
  <r>
    <s v="Boris"/>
    <s v="Simonis"/>
    <n v="1310"/>
    <s v="some college credit, but no degree"/>
    <x v="11"/>
    <x v="1"/>
    <x v="10"/>
    <s v="Home"/>
    <x v="0"/>
    <n v="2017"/>
    <s v="Natural"/>
    <s v="Unknown"/>
    <s v=" "/>
    <s v="C61 "/>
    <n v="33"/>
    <s v="   "/>
    <n v="58"/>
  </r>
  <r>
    <s v="Mose"/>
    <s v="Jones"/>
    <n v="1311"/>
    <s v="Doctorate or professional degree"/>
    <x v="11"/>
    <x v="1"/>
    <x v="14"/>
    <s v="Hospital - inpatient"/>
    <x v="1"/>
    <n v="2017"/>
    <s v="Natural"/>
    <s v="N"/>
    <s v=" "/>
    <s v="I250"/>
    <n v="62"/>
    <s v="   "/>
    <n v="1"/>
  </r>
  <r>
    <s v="Tony"/>
    <s v="Schuppe"/>
    <n v="1312"/>
    <s v="Associate degree"/>
    <x v="11"/>
    <x v="1"/>
    <x v="1"/>
    <s v="Hospital - inpatient"/>
    <x v="0"/>
    <n v="2017"/>
    <s v="Natural"/>
    <s v="N"/>
    <s v=" "/>
    <s v="I219"/>
    <n v="59"/>
    <s v="   "/>
    <n v="8"/>
  </r>
  <r>
    <s v="Roscoe"/>
    <s v="Herman"/>
    <n v="1313"/>
    <s v="Doctorate or professional degreeth grade or less"/>
    <x v="11"/>
    <x v="0"/>
    <x v="11"/>
    <s v="Hospital - inpatient"/>
    <x v="0"/>
    <n v="2017"/>
    <s v="Natural"/>
    <s v="N"/>
    <s v=" "/>
    <s v="A419"/>
    <n v="10"/>
    <s v="   "/>
    <n v="8"/>
  </r>
  <r>
    <s v="Rashad"/>
    <s v="Johns"/>
    <n v="1314"/>
    <s v="high school graduate"/>
    <x v="11"/>
    <x v="1"/>
    <x v="17"/>
    <s v="Hospital - DOA"/>
    <x v="0"/>
    <n v="2017"/>
    <s v="Homicide"/>
    <s v="Y"/>
    <n v="9"/>
    <s v="Y09 "/>
    <n v="129"/>
    <s v="   "/>
    <n v="8"/>
  </r>
  <r>
    <s v="Lionel"/>
    <s v="Bosco"/>
    <n v="1315"/>
    <s v="Doctorate or professional degreeth grade or less"/>
    <x v="0"/>
    <x v="0"/>
    <x v="7"/>
    <s v="Hospital - inpatient"/>
    <x v="0"/>
    <n v="2017"/>
    <s v="Natural"/>
    <s v="N"/>
    <s v=" "/>
    <s v="C509"/>
    <n v="29"/>
    <s v="   "/>
    <n v="58"/>
  </r>
  <r>
    <s v="Alisha"/>
    <s v="Franecki"/>
    <n v="1316"/>
    <s v="Unknown - 12th grade, no diploma"/>
    <x v="0"/>
    <x v="1"/>
    <x v="5"/>
    <s v="Hospital - inpatient"/>
    <x v="0"/>
    <n v="2017"/>
    <s v="Natural"/>
    <s v="N"/>
    <s v=" "/>
    <s v="J181"/>
    <n v="78"/>
    <s v="   "/>
    <n v="58"/>
  </r>
  <r>
    <s v="George"/>
    <s v="Dooley"/>
    <n v="1317"/>
    <s v="Unknown - 12th grade, no diploma"/>
    <x v="0"/>
    <x v="1"/>
    <x v="6"/>
    <s v="Hospital - inpatient"/>
    <x v="0"/>
    <n v="2017"/>
    <s v="Natural"/>
    <s v="N"/>
    <s v=" "/>
    <s v="I639"/>
    <n v="70"/>
    <s v="   "/>
    <n v="7"/>
  </r>
  <r>
    <s v="Andree"/>
    <s v="Vandervort"/>
    <n v="1318"/>
    <s v="Unknown"/>
    <x v="0"/>
    <x v="0"/>
    <x v="9"/>
    <s v="Hospital - inpatient"/>
    <x v="0"/>
    <n v="2017"/>
    <s v="Natural"/>
    <s v="N"/>
    <s v=" "/>
    <s v="I609"/>
    <n v="70"/>
    <s v="   "/>
    <n v="58"/>
  </r>
  <r>
    <s v="Deon"/>
    <s v="Lind"/>
    <n v="1319"/>
    <s v="Doctorate or professional degreeth grade or less"/>
    <x v="0"/>
    <x v="0"/>
    <x v="10"/>
    <s v="Home"/>
    <x v="0"/>
    <n v="2017"/>
    <s v="Natural"/>
    <s v="N"/>
    <s v=" "/>
    <s v="I64 "/>
    <n v="70"/>
    <s v="   "/>
    <n v="58"/>
  </r>
  <r>
    <s v="Ashli"/>
    <s v="Schuppe"/>
    <n v="1320"/>
    <s v="Doctorate or professional degree"/>
    <x v="0"/>
    <x v="0"/>
    <x v="12"/>
    <s v="Other"/>
    <x v="0"/>
    <n v="2017"/>
    <s v="Natural"/>
    <s v="N"/>
    <s v=" "/>
    <s v="I499"/>
    <n v="68"/>
    <s v="   "/>
    <n v="5"/>
  </r>
  <r>
    <s v="Felisha"/>
    <s v="Cole"/>
    <n v="1321"/>
    <s v="high school graduate"/>
    <x v="0"/>
    <x v="1"/>
    <x v="7"/>
    <s v="Home"/>
    <x v="0"/>
    <n v="2017"/>
    <s v="Natural"/>
    <s v="N"/>
    <s v=" "/>
    <s v="N19 "/>
    <n v="100"/>
    <s v="   "/>
    <n v="7"/>
  </r>
  <r>
    <s v="Rodney"/>
    <s v="Bergnaum"/>
    <n v="1322"/>
    <s v="high school graduate"/>
    <x v="0"/>
    <x v="1"/>
    <x v="5"/>
    <s v="Home"/>
    <x v="0"/>
    <n v="2017"/>
    <s v="Natural"/>
    <s v="N"/>
    <s v=" "/>
    <s v="J459"/>
    <n v="85"/>
    <s v="   "/>
    <n v="7"/>
  </r>
  <r>
    <s v="Valerie"/>
    <s v="O'Connell"/>
    <n v="1323"/>
    <s v="Bachelor’s degree"/>
    <x v="0"/>
    <x v="1"/>
    <x v="5"/>
    <s v="Home"/>
    <x v="0"/>
    <n v="2017"/>
    <s v="Natural"/>
    <s v="N"/>
    <n v="9"/>
    <s v="W19 "/>
    <n v="118"/>
    <s v="   "/>
    <n v="58"/>
  </r>
  <r>
    <s v="Kiyoko"/>
    <s v="Wolf"/>
    <n v="1324"/>
    <s v="high school graduate"/>
    <x v="0"/>
    <x v="1"/>
    <x v="13"/>
    <s v="Hospital - inpatient"/>
    <x v="0"/>
    <n v="2017"/>
    <s v="Natural"/>
    <s v="N"/>
    <s v=" "/>
    <s v="C069"/>
    <n v="20"/>
    <s v="   "/>
    <n v="58"/>
  </r>
  <r>
    <s v="Josephina"/>
    <s v="Schoen"/>
    <n v="1325"/>
    <s v="Unknown - 12th grade, no diploma"/>
    <x v="0"/>
    <x v="0"/>
    <x v="16"/>
    <s v="Hospital - inpatient"/>
    <x v="0"/>
    <n v="2017"/>
    <s v="Natural"/>
    <s v="N"/>
    <s v=" "/>
    <s v="E142"/>
    <n v="46"/>
    <s v="   "/>
    <n v="58"/>
  </r>
  <r>
    <s v="Juanita"/>
    <s v="Berge"/>
    <n v="1326"/>
    <s v="Associate degree"/>
    <x v="0"/>
    <x v="0"/>
    <x v="4"/>
    <s v="Home"/>
    <x v="0"/>
    <n v="2017"/>
    <s v="Suicide"/>
    <s v="N"/>
    <n v="9"/>
    <s v="X70 "/>
    <n v="126"/>
    <s v="   "/>
    <n v="28"/>
  </r>
  <r>
    <s v="Travis"/>
    <s v="Monahan"/>
    <n v="1327"/>
    <s v="Doctorate or professional degreeth grade or less"/>
    <x v="0"/>
    <x v="1"/>
    <x v="10"/>
    <s v="Home"/>
    <x v="0"/>
    <n v="2017"/>
    <s v="Natural"/>
    <s v="N"/>
    <n v="9"/>
    <s v="W80 "/>
    <n v="123"/>
    <s v="   "/>
    <n v="7"/>
  </r>
  <r>
    <s v="Mckinley"/>
    <s v="Kiehn"/>
    <n v="1328"/>
    <s v="Unknown"/>
    <x v="0"/>
    <x v="0"/>
    <x v="14"/>
    <s v="Home"/>
    <x v="0"/>
    <n v="2017"/>
    <s v="Natural"/>
    <s v="N"/>
    <s v=" "/>
    <s v="I64 "/>
    <n v="70"/>
    <s v="   "/>
    <n v="58"/>
  </r>
  <r>
    <s v="Mitchell"/>
    <s v="Baumbach"/>
    <n v="1329"/>
    <s v="high school graduate"/>
    <x v="0"/>
    <x v="1"/>
    <x v="4"/>
    <s v="Home"/>
    <x v="0"/>
    <n v="2017"/>
    <s v="Natural"/>
    <s v="N"/>
    <s v=" "/>
    <s v="C80 "/>
    <n v="43"/>
    <s v="   "/>
    <n v="68"/>
  </r>
  <r>
    <s v="Catrice"/>
    <s v="Quigley"/>
    <n v="1330"/>
    <s v="Bachelor’s degree"/>
    <x v="0"/>
    <x v="1"/>
    <x v="7"/>
    <s v="Hospital - inpatient"/>
    <x v="0"/>
    <n v="2017"/>
    <s v="Natural"/>
    <s v="N"/>
    <s v=" "/>
    <s v="K729"/>
    <n v="111"/>
    <s v="   "/>
    <n v="58"/>
  </r>
  <r>
    <s v="Mirta"/>
    <s v="Medhurst"/>
    <n v="1331"/>
    <s v="Doctorate or professional degreeth grade or less"/>
    <x v="0"/>
    <x v="1"/>
    <x v="5"/>
    <s v="Hospital - inpatient"/>
    <x v="0"/>
    <n v="2017"/>
    <s v="Natural"/>
    <s v="N"/>
    <s v=" "/>
    <s v="C349"/>
    <n v="27"/>
    <s v="   "/>
    <n v="58"/>
  </r>
  <r>
    <s v="Ron"/>
    <s v="Auer"/>
    <n v="1332"/>
    <s v="Doctorate or professional degreeth grade or less"/>
    <x v="0"/>
    <x v="0"/>
    <x v="6"/>
    <s v="Hospital - inpatient"/>
    <x v="0"/>
    <n v="2017"/>
    <s v="Natural"/>
    <s v="N"/>
    <s v=" "/>
    <s v="E149"/>
    <n v="46"/>
    <s v="   "/>
    <n v="58"/>
  </r>
  <r>
    <s v="Gabriel"/>
    <s v="Heller"/>
    <n v="1333"/>
    <s v="Unknown - 12th grade, no diploma"/>
    <x v="0"/>
    <x v="1"/>
    <x v="12"/>
    <s v="Home"/>
    <x v="0"/>
    <n v="2017"/>
    <s v="Natural"/>
    <s v="N"/>
    <s v=" "/>
    <s v="I251"/>
    <n v="63"/>
    <s v="   "/>
    <n v="58"/>
  </r>
  <r>
    <s v="Rema"/>
    <s v="Armstrong"/>
    <n v="1334"/>
    <s v="Doctorate or professional degreeth grade or less"/>
    <x v="0"/>
    <x v="1"/>
    <x v="16"/>
    <s v="Hospital - inpatient"/>
    <x v="0"/>
    <n v="2017"/>
    <s v="Natural"/>
    <s v="N"/>
    <s v=" "/>
    <s v="I619"/>
    <n v="70"/>
    <s v="   "/>
    <n v="58"/>
  </r>
  <r>
    <s v="Preston"/>
    <s v="Schinner"/>
    <n v="1335"/>
    <s v="Unknown"/>
    <x v="0"/>
    <x v="1"/>
    <x v="12"/>
    <s v="Hospital - DOA"/>
    <x v="0"/>
    <n v="2017"/>
    <s v="Accident"/>
    <s v="N"/>
    <n v="9"/>
    <s v="W74 "/>
    <n v="120"/>
    <s v="   "/>
    <n v="68"/>
  </r>
  <r>
    <s v="Rema"/>
    <s v="Wiza"/>
    <n v="1336"/>
    <s v="high school graduate"/>
    <x v="0"/>
    <x v="1"/>
    <x v="13"/>
    <s v="Hospital - inpatient"/>
    <x v="0"/>
    <n v="2017"/>
    <s v="Natural"/>
    <s v="N"/>
    <s v=" "/>
    <s v="I219"/>
    <n v="59"/>
    <s v="   "/>
    <n v="7"/>
  </r>
  <r>
    <s v="Lora"/>
    <s v="Mitchell"/>
    <n v="1337"/>
    <s v="Unknown"/>
    <x v="0"/>
    <x v="1"/>
    <x v="9"/>
    <s v="Hospital - inpatient"/>
    <x v="0"/>
    <n v="2017"/>
    <s v="Natural"/>
    <s v="N"/>
    <s v=" "/>
    <s v="J189"/>
    <n v="78"/>
    <s v="   "/>
    <n v="58"/>
  </r>
  <r>
    <s v="Hui"/>
    <s v="Hauck"/>
    <n v="1338"/>
    <s v="high school graduate"/>
    <x v="0"/>
    <x v="0"/>
    <x v="4"/>
    <s v="Hospital - inpatient"/>
    <x v="0"/>
    <n v="2017"/>
    <s v="Natural"/>
    <s v="N"/>
    <n v="9"/>
    <s v="X599"/>
    <n v="123"/>
    <s v="   "/>
    <n v="58"/>
  </r>
  <r>
    <s v="Bess"/>
    <s v="Gutkowski"/>
    <n v="1339"/>
    <s v="high school graduate"/>
    <x v="0"/>
    <x v="0"/>
    <x v="10"/>
    <s v="Hospital - inpatient"/>
    <x v="0"/>
    <n v="2017"/>
    <s v="Natural"/>
    <s v="N"/>
    <s v=" "/>
    <s v="C180"/>
    <n v="23"/>
    <s v="   "/>
    <n v="7"/>
  </r>
  <r>
    <s v="Forest"/>
    <s v="Larson"/>
    <n v="1340"/>
    <s v="high school graduate"/>
    <x v="0"/>
    <x v="1"/>
    <x v="4"/>
    <s v="Home"/>
    <x v="0"/>
    <n v="2017"/>
    <s v="Natural"/>
    <s v="N"/>
    <s v=" "/>
    <s v="I219"/>
    <n v="59"/>
    <s v="   "/>
    <n v="68"/>
  </r>
  <r>
    <s v="Jacquetta"/>
    <s v="Rempel"/>
    <n v="1341"/>
    <s v="some college credit, but no degree"/>
    <x v="0"/>
    <x v="1"/>
    <x v="1"/>
    <s v="Home"/>
    <x v="0"/>
    <n v="2017"/>
    <s v="Natural"/>
    <s v="N"/>
    <s v=" "/>
    <s v="I219"/>
    <n v="59"/>
    <s v="   "/>
    <n v="7"/>
  </r>
  <r>
    <s v="Latoyia"/>
    <s v="Weissnat"/>
    <n v="1342"/>
    <s v="high school graduate"/>
    <x v="1"/>
    <x v="1"/>
    <x v="13"/>
    <s v="Hospital - inpatient"/>
    <x v="0"/>
    <n v="2017"/>
    <s v="Natural"/>
    <s v="N"/>
    <s v=" "/>
    <s v="I469"/>
    <n v="68"/>
    <s v="   "/>
    <n v="58"/>
  </r>
  <r>
    <s v="Willian"/>
    <s v="Leannon"/>
    <n v="1343"/>
    <s v="Unknown"/>
    <x v="1"/>
    <x v="1"/>
    <x v="4"/>
    <s v="Other"/>
    <x v="0"/>
    <n v="2017"/>
    <s v="Natural"/>
    <s v="N"/>
    <s v=" "/>
    <s v="I219"/>
    <n v="59"/>
    <s v="   "/>
    <n v="68"/>
  </r>
  <r>
    <s v="Benito"/>
    <s v="Goyette"/>
    <n v="1344"/>
    <s v="Unknown - 12th grade, no diploma"/>
    <x v="1"/>
    <x v="0"/>
    <x v="7"/>
    <s v="Hospital - inpatient"/>
    <x v="0"/>
    <n v="2017"/>
    <s v="Natural"/>
    <s v="N"/>
    <s v=" "/>
    <s v="B181"/>
    <n v="15"/>
    <s v="   "/>
    <n v="68"/>
  </r>
  <r>
    <s v="Antwan"/>
    <s v="Anderson"/>
    <n v="1345"/>
    <s v="some college credit, but no degree"/>
    <x v="1"/>
    <x v="0"/>
    <x v="1"/>
    <s v="Hospital - inpatient"/>
    <x v="0"/>
    <n v="2017"/>
    <s v="Natural"/>
    <s v="N"/>
    <s v=" "/>
    <s v="K769"/>
    <n v="111"/>
    <s v="   "/>
    <n v="68"/>
  </r>
  <r>
    <s v="Alec"/>
    <s v="Ryan"/>
    <n v="1346"/>
    <s v="Associate degree"/>
    <x v="1"/>
    <x v="1"/>
    <x v="10"/>
    <s v="Hospital - inpatient"/>
    <x v="0"/>
    <n v="2017"/>
    <s v="Natural"/>
    <s v="N"/>
    <s v=" "/>
    <s v="J189"/>
    <n v="78"/>
    <s v="   "/>
    <n v="4"/>
  </r>
  <r>
    <s v="Palmer"/>
    <s v="Ebert"/>
    <n v="1347"/>
    <s v="high school graduate"/>
    <x v="1"/>
    <x v="0"/>
    <x v="5"/>
    <s v="Home"/>
    <x v="0"/>
    <n v="2017"/>
    <s v="Natural"/>
    <s v="N"/>
    <s v=" "/>
    <s v="J441"/>
    <n v="86"/>
    <s v="   "/>
    <n v="7"/>
  </r>
  <r>
    <s v="Belinda"/>
    <s v="Ondricka"/>
    <n v="1348"/>
    <s v="Unknown"/>
    <x v="1"/>
    <x v="0"/>
    <x v="10"/>
    <s v="Hospital - inpatient"/>
    <x v="0"/>
    <n v="2017"/>
    <s v="Natural"/>
    <s v="N"/>
    <n v="9"/>
    <s v="X599"/>
    <n v="123"/>
    <s v="   "/>
    <n v="58"/>
  </r>
  <r>
    <s v="Nickolas"/>
    <s v="Volkman"/>
    <n v="1349"/>
    <s v="Bachelor’s degree"/>
    <x v="1"/>
    <x v="0"/>
    <x v="7"/>
    <s v="Hospital - outpatient"/>
    <x v="0"/>
    <n v="2017"/>
    <s v="Natural"/>
    <s v="N"/>
    <s v=" "/>
    <s v="C509"/>
    <n v="29"/>
    <s v="   "/>
    <n v="58"/>
  </r>
  <r>
    <s v="Shaun"/>
    <s v="Mueller"/>
    <n v="1350"/>
    <s v="Unknown"/>
    <x v="1"/>
    <x v="1"/>
    <x v="6"/>
    <s v="Home"/>
    <x v="0"/>
    <n v="2017"/>
    <s v="Natural"/>
    <s v="N"/>
    <s v=" "/>
    <s v="I219"/>
    <n v="59"/>
    <s v="   "/>
    <n v="5"/>
  </r>
  <r>
    <s v="Vonnie"/>
    <s v="Weimann"/>
    <n v="1351"/>
    <s v="Bachelor’s degree"/>
    <x v="1"/>
    <x v="1"/>
    <x v="13"/>
    <s v="Hospital - DOA"/>
    <x v="0"/>
    <n v="2017"/>
    <s v="Natural"/>
    <s v="N"/>
    <s v=" "/>
    <s v="I219"/>
    <n v="59"/>
    <s v="   "/>
    <n v="68"/>
  </r>
  <r>
    <s v="Lea"/>
    <s v="Heidenreich"/>
    <n v="1352"/>
    <s v="high school graduate"/>
    <x v="1"/>
    <x v="1"/>
    <x v="3"/>
    <s v="Home"/>
    <x v="0"/>
    <n v="2017"/>
    <s v="Natural"/>
    <s v="N"/>
    <s v=" "/>
    <s v="R960"/>
    <n v="110"/>
    <s v="   "/>
    <n v="58"/>
  </r>
  <r>
    <s v="Wm"/>
    <s v="Kuhic"/>
    <n v="1353"/>
    <s v="Doctorate or professional degreeth grade or less"/>
    <x v="1"/>
    <x v="0"/>
    <x v="6"/>
    <s v="Hospital - inpatient"/>
    <x v="0"/>
    <n v="2017"/>
    <s v="Natural"/>
    <s v="N"/>
    <s v=" "/>
    <s v="I64 "/>
    <n v="70"/>
    <s v="   "/>
    <n v="68"/>
  </r>
  <r>
    <s v="Eusebio"/>
    <s v="King"/>
    <n v="1354"/>
    <s v="Doctorate or professional degreeth grade or less"/>
    <x v="1"/>
    <x v="1"/>
    <x v="17"/>
    <s v="Hospital - inpatient"/>
    <x v="0"/>
    <n v="2017"/>
    <s v="Natural"/>
    <s v="N"/>
    <s v=" "/>
    <s v="L100"/>
    <n v="111"/>
    <s v="   "/>
    <n v="58"/>
  </r>
  <r>
    <s v="Haywood"/>
    <s v="Satterfield"/>
    <n v="1355"/>
    <s v="Unknown - 12th grade, no diploma"/>
    <x v="2"/>
    <x v="1"/>
    <x v="3"/>
    <s v="Hospital - inpatient"/>
    <x v="0"/>
    <n v="2017"/>
    <s v="Natural"/>
    <s v="N"/>
    <s v=" "/>
    <s v="C259"/>
    <n v="25"/>
    <s v="   "/>
    <n v="58"/>
  </r>
  <r>
    <s v="Erna"/>
    <s v="Frami"/>
    <n v="1356"/>
    <s v="high school graduate"/>
    <x v="2"/>
    <x v="1"/>
    <x v="12"/>
    <s v="Home"/>
    <x v="0"/>
    <n v="2017"/>
    <s v="Natural"/>
    <s v="N"/>
    <s v=" "/>
    <s v="I219"/>
    <n v="59"/>
    <s v="   "/>
    <n v="58"/>
  </r>
  <r>
    <s v="Jacob"/>
    <s v="Hagenes"/>
    <n v="1357"/>
    <s v="Unknown"/>
    <x v="2"/>
    <x v="1"/>
    <x v="7"/>
    <s v="Other"/>
    <x v="0"/>
    <n v="2017"/>
    <s v="Natural"/>
    <s v="N"/>
    <s v=" "/>
    <s v="I219"/>
    <n v="59"/>
    <s v="   "/>
    <n v="28"/>
  </r>
  <r>
    <s v="Lucien"/>
    <s v="Corkery"/>
    <n v="1358"/>
    <s v="high school graduate"/>
    <x v="2"/>
    <x v="0"/>
    <x v="6"/>
    <s v="Hospital - outpatient"/>
    <x v="0"/>
    <n v="2017"/>
    <s v="Natural"/>
    <s v="N"/>
    <s v=" "/>
    <s v="J989"/>
    <n v="89"/>
    <s v="   "/>
    <n v="58"/>
  </r>
  <r>
    <s v="Loria"/>
    <s v="Bernhard"/>
    <n v="1359"/>
    <s v="Bachelor’s degree"/>
    <x v="2"/>
    <x v="0"/>
    <x v="8"/>
    <s v="Hospital - inpatient"/>
    <x v="0"/>
    <n v="2017"/>
    <s v="Accident"/>
    <s v="N"/>
    <s v=" "/>
    <s v="V031"/>
    <n v="114"/>
    <s v="   "/>
    <n v="4"/>
  </r>
  <r>
    <s v="Booker"/>
    <s v="Walker"/>
    <n v="1360"/>
    <s v="high school graduate"/>
    <x v="2"/>
    <x v="0"/>
    <x v="13"/>
    <s v="Hospital - inpatient"/>
    <x v="0"/>
    <n v="2017"/>
    <s v="Natural"/>
    <s v="N"/>
    <s v=" "/>
    <s v="C539"/>
    <n v="30"/>
    <s v="   "/>
    <n v="7"/>
  </r>
  <r>
    <s v="Eldora"/>
    <s v="Hane"/>
    <n v="1361"/>
    <s v="high school graduate"/>
    <x v="2"/>
    <x v="1"/>
    <x v="6"/>
    <s v="Hospital - inpatient"/>
    <x v="0"/>
    <n v="2017"/>
    <s v="Natural"/>
    <s v="N"/>
    <s v=" "/>
    <s v="F102"/>
    <n v="111"/>
    <s v="   "/>
    <n v="58"/>
  </r>
  <r>
    <s v="Charles"/>
    <s v="Franecki"/>
    <n v="1362"/>
    <s v="high school graduate"/>
    <x v="2"/>
    <x v="1"/>
    <x v="7"/>
    <s v="Other"/>
    <x v="0"/>
    <n v="2017"/>
    <s v="Natural"/>
    <s v="N"/>
    <s v=" "/>
    <s v="K922"/>
    <n v="111"/>
    <s v="   "/>
    <n v="7"/>
  </r>
  <r>
    <s v="Mitch"/>
    <s v="McDermott"/>
    <n v="1363"/>
    <s v="high school graduate"/>
    <x v="2"/>
    <x v="1"/>
    <x v="12"/>
    <s v="Other"/>
    <x v="0"/>
    <n v="2017"/>
    <s v="Accident"/>
    <s v="N"/>
    <s v=" "/>
    <s v="V877"/>
    <n v="114"/>
    <s v="   "/>
    <n v="58"/>
  </r>
  <r>
    <s v="Ramon"/>
    <s v="Corwin"/>
    <n v="1364"/>
    <s v="some college credit, but no degree"/>
    <x v="2"/>
    <x v="0"/>
    <x v="3"/>
    <s v="Hospital - inpatient"/>
    <x v="0"/>
    <n v="2017"/>
    <s v="Natural"/>
    <s v="N"/>
    <s v=" "/>
    <s v="L989"/>
    <n v="111"/>
    <s v="   "/>
    <n v="58"/>
  </r>
  <r>
    <s v="Doretha"/>
    <s v="Wiegand"/>
    <n v="1365"/>
    <s v="Unknown - 12th grade, no diploma"/>
    <x v="2"/>
    <x v="0"/>
    <x v="13"/>
    <s v="Hospital - inpatient"/>
    <x v="0"/>
    <n v="2017"/>
    <s v="Natural"/>
    <s v="N"/>
    <s v=" "/>
    <s v="I509"/>
    <n v="67"/>
    <s v="   "/>
    <n v="58"/>
  </r>
  <r>
    <s v="Thaddeus"/>
    <s v="Douglas"/>
    <n v="1366"/>
    <s v="high school graduate"/>
    <x v="2"/>
    <x v="1"/>
    <x v="6"/>
    <s v="Hospital - inpatient"/>
    <x v="0"/>
    <n v="2017"/>
    <s v="Natural"/>
    <s v="N"/>
    <s v=" "/>
    <s v="C80 "/>
    <n v="43"/>
    <s v="   "/>
    <n v="58"/>
  </r>
  <r>
    <s v="Rolf"/>
    <s v="Boehm"/>
    <n v="1367"/>
    <s v="high school graduate"/>
    <x v="2"/>
    <x v="0"/>
    <x v="4"/>
    <s v="Home"/>
    <x v="0"/>
    <n v="2017"/>
    <s v="Natural"/>
    <s v="N"/>
    <s v=" "/>
    <s v="E142"/>
    <n v="46"/>
    <s v="   "/>
    <n v="58"/>
  </r>
  <r>
    <s v="Sherly"/>
    <s v="Dietrich"/>
    <n v="1368"/>
    <s v="Unknown - 12th grade, no diploma"/>
    <x v="2"/>
    <x v="1"/>
    <x v="7"/>
    <s v="Hospital - inpatient"/>
    <x v="0"/>
    <n v="2017"/>
    <s v="Natural"/>
    <s v="N"/>
    <s v=" "/>
    <s v="N185"/>
    <n v="100"/>
    <s v="   "/>
    <n v="58"/>
  </r>
  <r>
    <s v="Hye"/>
    <s v="Schulist"/>
    <n v="1369"/>
    <s v="Unknown - 12th grade, no diploma"/>
    <x v="2"/>
    <x v="1"/>
    <x v="6"/>
    <s v="Hospital - outpatient"/>
    <x v="0"/>
    <n v="2017"/>
    <s v="Natural"/>
    <s v="N"/>
    <s v=" "/>
    <s v="E149"/>
    <n v="46"/>
    <s v="   "/>
    <n v="58"/>
  </r>
  <r>
    <s v="Warner"/>
    <s v="Pollich"/>
    <n v="1370"/>
    <s v="Associate degree"/>
    <x v="2"/>
    <x v="1"/>
    <x v="15"/>
    <s v="Hospital - outpatient"/>
    <x v="0"/>
    <n v="2017"/>
    <s v="Natural"/>
    <s v="N"/>
    <s v=" "/>
    <s v="I219"/>
    <n v="59"/>
    <s v="   "/>
    <n v="58"/>
  </r>
  <r>
    <s v="Michale"/>
    <s v="Heathcote"/>
    <n v="1371"/>
    <s v="some college credit, but no degree"/>
    <x v="2"/>
    <x v="1"/>
    <x v="5"/>
    <s v="Hospital - inpatient"/>
    <x v="0"/>
    <n v="2017"/>
    <s v="Natural"/>
    <s v="N"/>
    <s v=" "/>
    <s v="I219"/>
    <n v="59"/>
    <s v="   "/>
    <n v="58"/>
  </r>
  <r>
    <s v="Hunter"/>
    <s v="Roberts"/>
    <n v="1372"/>
    <s v="Unknown - 12th grade, no diploma"/>
    <x v="2"/>
    <x v="1"/>
    <x v="3"/>
    <s v="Hospital - outpatient"/>
    <x v="0"/>
    <n v="2017"/>
    <s v="Homicide"/>
    <s v="Y"/>
    <n v="9"/>
    <s v="Y09 "/>
    <n v="129"/>
    <s v="   "/>
    <n v="68"/>
  </r>
  <r>
    <s v="Delois"/>
    <s v="Lubowitz"/>
    <n v="1373"/>
    <s v="Doctorate or professional degreeth grade or less"/>
    <x v="2"/>
    <x v="1"/>
    <x v="4"/>
    <s v="Other"/>
    <x v="0"/>
    <n v="2017"/>
    <s v="Accident"/>
    <s v="N"/>
    <n v="9"/>
    <s v="W17 "/>
    <n v="118"/>
    <s v="   "/>
    <n v="4"/>
  </r>
  <r>
    <s v="Yee"/>
    <s v="Huel"/>
    <n v="1374"/>
    <s v="Unknown - 12th grade, no diploma"/>
    <x v="2"/>
    <x v="0"/>
    <x v="5"/>
    <s v="Hospital - inpatient"/>
    <x v="0"/>
    <n v="2017"/>
    <s v="Natural"/>
    <s v="N"/>
    <s v=" "/>
    <s v="N185"/>
    <n v="100"/>
    <s v="   "/>
    <n v="58"/>
  </r>
  <r>
    <s v="Lacy"/>
    <s v="Watsica"/>
    <n v="1375"/>
    <s v="Bachelor’s degree"/>
    <x v="3"/>
    <x v="0"/>
    <x v="13"/>
    <s v="Hospital - outpatient"/>
    <x v="0"/>
    <n v="2017"/>
    <s v="Natural"/>
    <s v="N"/>
    <s v=" "/>
    <s v="I509"/>
    <n v="67"/>
    <s v="   "/>
    <n v="58"/>
  </r>
  <r>
    <s v="Thanh"/>
    <s v="Jacobson"/>
    <n v="1376"/>
    <s v="high school graduate"/>
    <x v="2"/>
    <x v="1"/>
    <x v="1"/>
    <s v="Other"/>
    <x v="0"/>
    <n v="2017"/>
    <s v="Natural"/>
    <s v="N"/>
    <s v=" "/>
    <s v="I64 "/>
    <n v="70"/>
    <s v="   "/>
    <n v="68"/>
  </r>
  <r>
    <s v="Georgette"/>
    <s v="Kuvalis"/>
    <n v="1377"/>
    <s v="Unknown"/>
    <x v="3"/>
    <x v="1"/>
    <x v="1"/>
    <s v="Home"/>
    <x v="0"/>
    <n v="2017"/>
    <s v="Natural"/>
    <s v="N"/>
    <s v=" "/>
    <s v="I251"/>
    <n v="63"/>
    <s v="   "/>
    <n v="58"/>
  </r>
  <r>
    <s v="Morgan"/>
    <s v="Miller"/>
    <n v="1378"/>
    <s v="Doctorate or professional degreeth grade or less"/>
    <x v="3"/>
    <x v="0"/>
    <x v="9"/>
    <s v="Hospital - inpatient"/>
    <x v="0"/>
    <n v="2017"/>
    <s v="Natural"/>
    <s v="N"/>
    <n v="9"/>
    <s v="I694"/>
    <n v="70"/>
    <s v="   "/>
    <n v="7"/>
  </r>
  <r>
    <s v="German"/>
    <s v="Flatley"/>
    <n v="1379"/>
    <s v="some college credit, but no degree"/>
    <x v="3"/>
    <x v="1"/>
    <x v="5"/>
    <s v="Hospital - inpatient"/>
    <x v="0"/>
    <n v="2017"/>
    <s v="Natural"/>
    <s v="N"/>
    <s v=" "/>
    <s v="N19 "/>
    <n v="100"/>
    <s v="   "/>
    <n v="7"/>
  </r>
  <r>
    <s v="Kenneth"/>
    <s v="Weissnat"/>
    <n v="1380"/>
    <s v="Unknown - 12th grade, no diploma"/>
    <x v="3"/>
    <x v="1"/>
    <x v="13"/>
    <s v="Hospital - inpatient"/>
    <x v="0"/>
    <n v="2017"/>
    <s v="Natural"/>
    <s v="N"/>
    <s v=" "/>
    <s v="G309"/>
    <n v="52"/>
    <s v="   "/>
    <n v="58"/>
  </r>
  <r>
    <s v="Leo"/>
    <s v="Roob"/>
    <n v="1381"/>
    <s v="Doctorate or professional degreeth grade or less"/>
    <x v="3"/>
    <x v="1"/>
    <x v="19"/>
    <s v="Hospital - inpatient"/>
    <x v="0"/>
    <n v="2017"/>
    <s v="Natural"/>
    <s v="N"/>
    <s v=" "/>
    <s v="Q000"/>
    <n v="109"/>
    <n v="119"/>
    <n v="7"/>
  </r>
  <r>
    <s v="Royal"/>
    <s v="Swift"/>
    <n v="1382"/>
    <s v="Unknown - 12th grade, no diploma"/>
    <x v="3"/>
    <x v="1"/>
    <x v="5"/>
    <s v="Hospital - inpatient"/>
    <x v="0"/>
    <n v="2017"/>
    <s v="Natural"/>
    <s v="N"/>
    <s v=" "/>
    <s v="C349"/>
    <n v="27"/>
    <s v="   "/>
    <n v="58"/>
  </r>
  <r>
    <s v="Freddie"/>
    <s v="Nienow"/>
    <n v="1383"/>
    <s v="high school graduate"/>
    <x v="3"/>
    <x v="1"/>
    <x v="3"/>
    <s v="Hospital - inpatient"/>
    <x v="0"/>
    <n v="2017"/>
    <s v="Natural"/>
    <s v="N"/>
    <s v=" "/>
    <s v="R58 "/>
    <n v="110"/>
    <s v="   "/>
    <n v="68"/>
  </r>
  <r>
    <s v="Mitchel"/>
    <s v="O'Reilly"/>
    <n v="1384"/>
    <s v="Unknown"/>
    <x v="3"/>
    <x v="0"/>
    <x v="1"/>
    <s v="Hospital - outpatient"/>
    <x v="0"/>
    <n v="2017"/>
    <s v="Natural"/>
    <s v="N"/>
    <s v=" "/>
    <s v="E142"/>
    <n v="46"/>
    <s v="   "/>
    <n v="68"/>
  </r>
  <r>
    <s v="Allegra"/>
    <s v="Marks"/>
    <n v="1385"/>
    <s v="Doctorate or professional degreeth grade or less"/>
    <x v="3"/>
    <x v="1"/>
    <x v="6"/>
    <s v="Hospital - inpatient"/>
    <x v="0"/>
    <n v="2017"/>
    <s v="Natural"/>
    <s v="N"/>
    <s v=" "/>
    <s v="I633"/>
    <n v="70"/>
    <s v="   "/>
    <n v="58"/>
  </r>
  <r>
    <s v="Mallie"/>
    <s v="Bauch"/>
    <n v="1386"/>
    <s v="Doctorate or professional degreeth grade or less"/>
    <x v="3"/>
    <x v="1"/>
    <x v="10"/>
    <s v="Hospital - DOA"/>
    <x v="0"/>
    <n v="2017"/>
    <s v="Natural"/>
    <s v="N"/>
    <s v=" "/>
    <s v="I251"/>
    <n v="63"/>
    <s v="   "/>
    <n v="68"/>
  </r>
  <r>
    <s v="Lance"/>
    <s v="Gislason"/>
    <n v="1387"/>
    <s v="high school graduate"/>
    <x v="3"/>
    <x v="1"/>
    <x v="7"/>
    <s v="Hospital - DOA"/>
    <x v="0"/>
    <n v="2017"/>
    <s v="Natural"/>
    <s v="N"/>
    <s v=" "/>
    <s v="C851"/>
    <n v="39"/>
    <s v="   "/>
    <n v="7"/>
  </r>
  <r>
    <s v="Billie"/>
    <s v="Volkman"/>
    <n v="1388"/>
    <s v="Doctorate or professional degreeth grade or less"/>
    <x v="3"/>
    <x v="1"/>
    <x v="14"/>
    <s v="Home"/>
    <x v="0"/>
    <n v="2017"/>
    <s v="Natural"/>
    <s v="N"/>
    <s v=" "/>
    <s v="F03 "/>
    <n v="111"/>
    <s v="   "/>
    <n v="58"/>
  </r>
  <r>
    <s v="Jeromy"/>
    <s v="Marquardt"/>
    <n v="1389"/>
    <s v="high school graduate"/>
    <x v="3"/>
    <x v="0"/>
    <x v="5"/>
    <s v="Hospital - inpatient"/>
    <x v="0"/>
    <n v="2017"/>
    <s v="Natural"/>
    <s v="N"/>
    <s v=" "/>
    <s v="L892"/>
    <n v="111"/>
    <s v="   "/>
    <n v="68"/>
  </r>
  <r>
    <s v="Forrest"/>
    <s v="Altenwerth"/>
    <n v="1390"/>
    <s v="high school graduate"/>
    <x v="3"/>
    <x v="1"/>
    <x v="3"/>
    <s v="Hospital - inpatient"/>
    <x v="0"/>
    <n v="2017"/>
    <s v="Suicide"/>
    <s v="N"/>
    <n v="9"/>
    <s v="X74 "/>
    <n v="125"/>
    <s v="   "/>
    <n v="58"/>
  </r>
  <r>
    <s v="Louis"/>
    <s v="Windler"/>
    <n v="1391"/>
    <s v="Associate degree"/>
    <x v="4"/>
    <x v="1"/>
    <x v="13"/>
    <s v="Hospital - DOA"/>
    <x v="0"/>
    <n v="2017"/>
    <s v="Natural"/>
    <s v="N"/>
    <s v=" "/>
    <s v="I219"/>
    <n v="59"/>
    <s v="   "/>
    <n v="68"/>
  </r>
  <r>
    <s v="Keitha"/>
    <s v="Schaden"/>
    <n v="1392"/>
    <s v="Unknown - 12th grade, no diploma"/>
    <x v="4"/>
    <x v="1"/>
    <x v="7"/>
    <s v="Other"/>
    <x v="0"/>
    <n v="2017"/>
    <s v="Accident"/>
    <s v="N"/>
    <n v="9"/>
    <s v="W74 "/>
    <n v="120"/>
    <s v="   "/>
    <n v="28"/>
  </r>
  <r>
    <s v="Michel"/>
    <s v="Douglas"/>
    <n v="1393"/>
    <s v="Bachelor’s degree"/>
    <x v="4"/>
    <x v="1"/>
    <x v="12"/>
    <s v="Other"/>
    <x v="0"/>
    <n v="2017"/>
    <s v="Accident"/>
    <s v="N"/>
    <n v="9"/>
    <s v="W74 "/>
    <n v="120"/>
    <s v="   "/>
    <n v="5"/>
  </r>
  <r>
    <s v="Rudolph"/>
    <s v="Hills"/>
    <n v="1394"/>
    <s v="some college credit, but no degree"/>
    <x v="4"/>
    <x v="0"/>
    <x v="6"/>
    <s v="Hospital - inpatient"/>
    <x v="0"/>
    <n v="2017"/>
    <s v="Natural"/>
    <s v="N"/>
    <s v=" "/>
    <s v="C509"/>
    <n v="29"/>
    <s v="   "/>
    <n v="58"/>
  </r>
  <r>
    <s v="Alfred"/>
    <s v="Ernser"/>
    <n v="1395"/>
    <s v="high school graduate"/>
    <x v="4"/>
    <x v="1"/>
    <x v="12"/>
    <s v="Hospital - DOA"/>
    <x v="0"/>
    <n v="2017"/>
    <s v="Natural"/>
    <s v="N"/>
    <s v=" "/>
    <s v="C069"/>
    <n v="20"/>
    <s v="   "/>
    <n v="58"/>
  </r>
  <r>
    <s v="Mammie"/>
    <s v="Harris"/>
    <n v="1396"/>
    <s v="Doctorate or professional degreeth grade or less"/>
    <x v="4"/>
    <x v="1"/>
    <x v="16"/>
    <s v="Hospital - inpatient"/>
    <x v="0"/>
    <n v="2017"/>
    <s v="Natural"/>
    <s v="N"/>
    <s v=" "/>
    <s v="E119"/>
    <n v="46"/>
    <s v="   "/>
    <n v="7"/>
  </r>
  <r>
    <s v="Camelia"/>
    <s v="Tromp"/>
    <n v="1397"/>
    <s v="high school graduate"/>
    <x v="4"/>
    <x v="0"/>
    <x v="1"/>
    <s v="Hospital - inpatient"/>
    <x v="0"/>
    <n v="2017"/>
    <s v="Natural"/>
    <s v="N"/>
    <s v=" "/>
    <s v="C679"/>
    <n v="35"/>
    <s v="   "/>
    <n v="58"/>
  </r>
  <r>
    <s v="Flora"/>
    <s v="Cronin"/>
    <n v="1398"/>
    <s v="Bachelor’s degree"/>
    <x v="4"/>
    <x v="1"/>
    <x v="7"/>
    <s v="Hospital - inpatient"/>
    <x v="0"/>
    <n v="2017"/>
    <s v="Natural"/>
    <s v="N"/>
    <s v=" "/>
    <s v="C900"/>
    <n v="41"/>
    <s v="   "/>
    <n v="7"/>
  </r>
  <r>
    <s v="Nella"/>
    <s v="Yost"/>
    <n v="1399"/>
    <s v="high school graduate"/>
    <x v="4"/>
    <x v="1"/>
    <x v="13"/>
    <s v="Hospital - inpatient"/>
    <x v="0"/>
    <n v="2017"/>
    <s v="Natural"/>
    <s v="N"/>
    <s v=" "/>
    <s v="C20 "/>
    <n v="23"/>
    <s v="   "/>
    <n v="68"/>
  </r>
  <r>
    <s v="Venice"/>
    <s v="Murazik"/>
    <n v="1400"/>
    <s v="some college credit, but no degree"/>
    <x v="4"/>
    <x v="1"/>
    <x v="10"/>
    <s v="Hospital - outpatient"/>
    <x v="0"/>
    <n v="2017"/>
    <s v="Natural"/>
    <s v="N"/>
    <s v=" "/>
    <s v="K769"/>
    <n v="111"/>
    <s v="   "/>
    <n v="58"/>
  </r>
  <r>
    <s v="Ariel"/>
    <s v="Quigley"/>
    <n v="1401"/>
    <s v="high school graduate"/>
    <x v="4"/>
    <x v="0"/>
    <x v="12"/>
    <s v="Hospital - outpatient"/>
    <x v="0"/>
    <n v="2017"/>
    <s v="Natural"/>
    <s v="N"/>
    <s v=" "/>
    <s v="E142"/>
    <n v="46"/>
    <s v="   "/>
    <n v="68"/>
  </r>
  <r>
    <s v="Marisa"/>
    <s v="Green"/>
    <n v="1402"/>
    <s v="some college credit, but no degree"/>
    <x v="4"/>
    <x v="1"/>
    <x v="1"/>
    <s v="Hospital - inpatient"/>
    <x v="0"/>
    <n v="2017"/>
    <s v="Natural"/>
    <s v="N"/>
    <s v=" "/>
    <s v="D649"/>
    <n v="45"/>
    <s v="   "/>
    <n v="7"/>
  </r>
  <r>
    <s v="Orville"/>
    <s v="Kemmer"/>
    <n v="1403"/>
    <s v="Bachelor’s degree"/>
    <x v="4"/>
    <x v="1"/>
    <x v="7"/>
    <s v="Hospital - DOA"/>
    <x v="1"/>
    <n v="2017"/>
    <s v="Natural"/>
    <s v="N"/>
    <s v=" "/>
    <s v="F102"/>
    <n v="111"/>
    <s v="   "/>
    <n v="1"/>
  </r>
  <r>
    <s v="Cornelia"/>
    <s v="McCullough"/>
    <n v="1404"/>
    <s v="Master’s degree"/>
    <x v="4"/>
    <x v="1"/>
    <x v="5"/>
    <s v="Hospital - inpatient"/>
    <x v="0"/>
    <n v="2017"/>
    <s v="Natural"/>
    <s v="N"/>
    <s v=" "/>
    <s v="I64 "/>
    <n v="70"/>
    <s v="   "/>
    <n v="7"/>
  </r>
  <r>
    <s v="Conrad"/>
    <s v="Lueilwitz"/>
    <n v="1405"/>
    <s v="high school graduate"/>
    <x v="5"/>
    <x v="1"/>
    <x v="6"/>
    <s v="Hospital - inpatient"/>
    <x v="0"/>
    <n v="2017"/>
    <s v="Natural"/>
    <s v="N"/>
    <s v=" "/>
    <s v="C220"/>
    <n v="24"/>
    <s v="   "/>
    <n v="58"/>
  </r>
  <r>
    <s v="Leroy"/>
    <s v="Hintz"/>
    <n v="1406"/>
    <s v="Unknown - 12th grade, no diploma"/>
    <x v="4"/>
    <x v="0"/>
    <x v="16"/>
    <s v="Home"/>
    <x v="0"/>
    <n v="2017"/>
    <s v="Natural"/>
    <s v="N"/>
    <s v=" "/>
    <s v="J841"/>
    <n v="89"/>
    <s v="   "/>
    <n v="58"/>
  </r>
  <r>
    <s v="Cary"/>
    <s v="Stroman"/>
    <n v="1407"/>
    <s v="some college credit, but no degree"/>
    <x v="4"/>
    <x v="0"/>
    <x v="4"/>
    <s v="Hospital - inpatient"/>
    <x v="0"/>
    <n v="2017"/>
    <s v="Natural"/>
    <s v="N"/>
    <s v=" "/>
    <s v="I059"/>
    <n v="55"/>
    <s v="   "/>
    <n v="68"/>
  </r>
  <r>
    <s v="Mack"/>
    <s v="Mills"/>
    <n v="1408"/>
    <s v="Unknown - 12th grade, no diploma"/>
    <x v="4"/>
    <x v="0"/>
    <x v="6"/>
    <s v="Hospital - DOA"/>
    <x v="0"/>
    <n v="2017"/>
    <s v="Natural"/>
    <s v="N"/>
    <s v=" "/>
    <s v="N185"/>
    <n v="100"/>
    <s v="   "/>
    <n v="58"/>
  </r>
  <r>
    <s v="Forrest"/>
    <s v="Keebler"/>
    <n v="1409"/>
    <s v="some college credit, but no degree"/>
    <x v="5"/>
    <x v="0"/>
    <x v="6"/>
    <s v="Hospital - inpatient"/>
    <x v="0"/>
    <n v="2017"/>
    <s v="Natural"/>
    <s v="N"/>
    <s v=" "/>
    <s v="I120"/>
    <n v="69"/>
    <s v="   "/>
    <n v="7"/>
  </r>
  <r>
    <s v="Frank"/>
    <s v="Veum"/>
    <n v="1410"/>
    <s v="Doctorate or professional degreeth grade or less"/>
    <x v="5"/>
    <x v="1"/>
    <x v="21"/>
    <s v="Other"/>
    <x v="0"/>
    <n v="2017"/>
    <s v="Accident"/>
    <s v="N"/>
    <n v="8"/>
    <s v="W69 "/>
    <n v="120"/>
    <s v="   "/>
    <n v="28"/>
  </r>
  <r>
    <s v="Chana"/>
    <s v="Romaguera"/>
    <n v="1411"/>
    <s v="Doctorate or professional degreeth grade or less"/>
    <x v="5"/>
    <x v="1"/>
    <x v="9"/>
    <s v="Hospital - inpatient"/>
    <x v="0"/>
    <n v="2017"/>
    <s v="Natural"/>
    <s v="N"/>
    <s v=" "/>
    <s v="I64 "/>
    <n v="70"/>
    <s v="   "/>
    <n v="58"/>
  </r>
  <r>
    <s v="Dewitt"/>
    <s v="Hamill"/>
    <n v="1412"/>
    <s v="Unknown - 12th grade, no diploma"/>
    <x v="5"/>
    <x v="1"/>
    <x v="3"/>
    <s v="Hospital - DOA"/>
    <x v="0"/>
    <n v="2017"/>
    <s v="Natural"/>
    <s v="N"/>
    <s v=" "/>
    <s v="I219"/>
    <n v="59"/>
    <s v="   "/>
    <n v="68"/>
  </r>
  <r>
    <s v="Trey"/>
    <s v="Cormier"/>
    <n v="1413"/>
    <s v="Doctorate or professional degreeth grade or less"/>
    <x v="5"/>
    <x v="0"/>
    <x v="6"/>
    <s v="Hospital - DOA"/>
    <x v="0"/>
    <n v="2017"/>
    <s v="Natural"/>
    <s v="N"/>
    <s v=" "/>
    <s v="E142"/>
    <n v="46"/>
    <s v="   "/>
    <n v="68"/>
  </r>
  <r>
    <s v="Royce"/>
    <s v="Erdman"/>
    <n v="1414"/>
    <s v="Doctorate or professional degreeth grade or less"/>
    <x v="5"/>
    <x v="1"/>
    <x v="9"/>
    <s v="Home"/>
    <x v="0"/>
    <n v="2017"/>
    <s v="Natural"/>
    <s v="N"/>
    <s v=" "/>
    <s v="F03 "/>
    <n v="111"/>
    <s v="   "/>
    <n v="58"/>
  </r>
  <r>
    <s v="Rhiannon"/>
    <s v="Schultz"/>
    <n v="1415"/>
    <s v="Unknown"/>
    <x v="5"/>
    <x v="1"/>
    <x v="9"/>
    <s v="Hospital - inpatient"/>
    <x v="0"/>
    <n v="2017"/>
    <s v="Natural"/>
    <s v="N"/>
    <s v=" "/>
    <s v="C349"/>
    <n v="27"/>
    <s v="   "/>
    <n v="58"/>
  </r>
  <r>
    <s v="Shirly"/>
    <s v="Nolan"/>
    <n v="1416"/>
    <s v="high school graduate"/>
    <x v="5"/>
    <x v="1"/>
    <x v="3"/>
    <s v="Hospital - inpatient"/>
    <x v="0"/>
    <n v="2017"/>
    <s v="Natural"/>
    <s v="N"/>
    <s v=" "/>
    <s v="K703"/>
    <n v="94"/>
    <s v="   "/>
    <n v="7"/>
  </r>
  <r>
    <s v="Roman"/>
    <s v="Kovacek"/>
    <n v="1417"/>
    <s v="Unknown - 12th grade, no diploma"/>
    <x v="5"/>
    <x v="1"/>
    <x v="3"/>
    <s v="Home"/>
    <x v="0"/>
    <n v="2017"/>
    <s v="Natural"/>
    <s v="N"/>
    <s v=" "/>
    <s v="Y86 "/>
    <n v="123"/>
    <s v="   "/>
    <n v="58"/>
  </r>
  <r>
    <s v="Scott"/>
    <s v="Raynor"/>
    <n v="1418"/>
    <s v="Doctorate or professional degreeth grade or less"/>
    <x v="5"/>
    <x v="0"/>
    <x v="16"/>
    <s v="Home"/>
    <x v="0"/>
    <n v="2017"/>
    <s v="Natural"/>
    <s v="N"/>
    <s v=" "/>
    <s v="C169"/>
    <n v="22"/>
    <s v="   "/>
    <n v="58"/>
  </r>
  <r>
    <s v="Fredricka"/>
    <s v="Heidenreich"/>
    <n v="1419"/>
    <s v="some college credit, but no degree"/>
    <x v="5"/>
    <x v="1"/>
    <x v="4"/>
    <s v="Home"/>
    <x v="0"/>
    <n v="2017"/>
    <s v="Could not be determined"/>
    <s v="N"/>
    <s v=" "/>
    <s v="I219"/>
    <n v="59"/>
    <s v="   "/>
    <n v="58"/>
  </r>
  <r>
    <s v="Angie"/>
    <s v="Murray"/>
    <n v="1420"/>
    <s v="high school graduate"/>
    <x v="5"/>
    <x v="1"/>
    <x v="4"/>
    <s v="Hospital - inpatient"/>
    <x v="0"/>
    <n v="2017"/>
    <s v="Natural"/>
    <s v="N"/>
    <s v=" "/>
    <s v="I619"/>
    <n v="70"/>
    <s v="   "/>
    <n v="58"/>
  </r>
  <r>
    <s v="Deja"/>
    <s v="Reilly"/>
    <n v="1421"/>
    <s v="Doctorate or professional degreeth grade or less"/>
    <x v="6"/>
    <x v="1"/>
    <x v="7"/>
    <s v="Hospital - inpatient"/>
    <x v="0"/>
    <n v="2017"/>
    <s v="Natural"/>
    <s v="N"/>
    <s v=" "/>
    <s v="I251"/>
    <n v="63"/>
    <s v="   "/>
    <n v="68"/>
  </r>
  <r>
    <s v="Warner"/>
    <s v="Kling"/>
    <n v="1422"/>
    <s v="some college credit, but no degree"/>
    <x v="5"/>
    <x v="0"/>
    <x v="11"/>
    <s v="Other"/>
    <x v="0"/>
    <n v="2017"/>
    <s v="Accident"/>
    <s v="N"/>
    <s v=" "/>
    <s v="V892"/>
    <n v="114"/>
    <s v="   "/>
    <n v="28"/>
  </r>
  <r>
    <s v="Daisey"/>
    <s v="Mante"/>
    <n v="1423"/>
    <s v="Doctorate or professional degreeth grade or less"/>
    <x v="4"/>
    <x v="1"/>
    <x v="19"/>
    <s v="Hospital - inpatient"/>
    <x v="0"/>
    <n v="2017"/>
    <s v="Natural"/>
    <s v="N"/>
    <s v=" "/>
    <s v="P072"/>
    <n v="108"/>
    <n v="89"/>
    <n v="58"/>
  </r>
  <r>
    <s v="Jamey"/>
    <s v="Lemke"/>
    <n v="1424"/>
    <s v="high school graduate"/>
    <x v="6"/>
    <x v="1"/>
    <x v="6"/>
    <s v="Hospital - outpatient"/>
    <x v="0"/>
    <n v="2017"/>
    <s v="Natural"/>
    <s v="N"/>
    <s v=" "/>
    <s v="I713"/>
    <n v="73"/>
    <s v="   "/>
    <n v="58"/>
  </r>
  <r>
    <s v="Grazyna"/>
    <s v="Gleichner"/>
    <n v="1425"/>
    <s v="some college credit, but no degree"/>
    <x v="5"/>
    <x v="0"/>
    <x v="11"/>
    <s v="Home"/>
    <x v="0"/>
    <n v="2017"/>
    <s v="Suicide"/>
    <s v="N"/>
    <n v="9"/>
    <s v="X70 "/>
    <n v="126"/>
    <s v="   "/>
    <n v="58"/>
  </r>
  <r>
    <s v="Loren"/>
    <s v="Quigley"/>
    <n v="1426"/>
    <s v="high school graduate"/>
    <x v="6"/>
    <x v="1"/>
    <x v="8"/>
    <s v="Hospital - inpatient"/>
    <x v="0"/>
    <n v="2017"/>
    <s v="Natural"/>
    <s v="N"/>
    <s v=" "/>
    <s v="I720"/>
    <n v="74"/>
    <s v="   "/>
    <n v="58"/>
  </r>
  <r>
    <s v="Jeffrey"/>
    <s v="Armstrong"/>
    <n v="1427"/>
    <s v="high school graduate"/>
    <x v="6"/>
    <x v="1"/>
    <x v="5"/>
    <s v="Other"/>
    <x v="0"/>
    <n v="2017"/>
    <s v="Natural"/>
    <s v="N"/>
    <s v=" "/>
    <s v="I219"/>
    <n v="59"/>
    <s v="   "/>
    <n v="58"/>
  </r>
  <r>
    <s v="Kristopher"/>
    <s v="Maggio"/>
    <n v="1428"/>
    <s v="high school graduate"/>
    <x v="6"/>
    <x v="0"/>
    <x v="12"/>
    <s v="Hospital - inpatient"/>
    <x v="0"/>
    <n v="2017"/>
    <s v="Natural"/>
    <s v="N"/>
    <s v=" "/>
    <s v="C539"/>
    <n v="30"/>
    <s v="   "/>
    <n v="58"/>
  </r>
  <r>
    <s v="Lesley"/>
    <s v="O'Connell"/>
    <n v="1429"/>
    <s v="Bachelor’s degree"/>
    <x v="6"/>
    <x v="1"/>
    <x v="1"/>
    <s v="Home"/>
    <x v="0"/>
    <n v="2017"/>
    <s v="Natural"/>
    <s v="N"/>
    <s v=" "/>
    <s v="I219"/>
    <n v="59"/>
    <s v="   "/>
    <n v="58"/>
  </r>
  <r>
    <s v="Jeremy"/>
    <s v="West"/>
    <n v="1430"/>
    <s v="high school graduate"/>
    <x v="4"/>
    <x v="1"/>
    <x v="13"/>
    <s v="Hospital - DOA"/>
    <x v="0"/>
    <n v="2017"/>
    <s v="Could not be determined"/>
    <s v="Y"/>
    <s v=" "/>
    <s v="R99 "/>
    <n v="110"/>
    <s v="   "/>
    <n v="78"/>
  </r>
  <r>
    <s v="Leonida"/>
    <s v="Corwin"/>
    <n v="1431"/>
    <s v="high school graduate"/>
    <x v="6"/>
    <x v="1"/>
    <x v="4"/>
    <s v="Other"/>
    <x v="0"/>
    <n v="2017"/>
    <s v="Accident"/>
    <s v="Y"/>
    <n v="9"/>
    <s v="X47 "/>
    <n v="122"/>
    <s v="   "/>
    <n v="7"/>
  </r>
  <r>
    <s v="Alexis"/>
    <s v="Konopelski"/>
    <n v="1432"/>
    <s v="high school graduate"/>
    <x v="6"/>
    <x v="1"/>
    <x v="3"/>
    <s v="Other"/>
    <x v="0"/>
    <n v="2017"/>
    <s v="Accident"/>
    <s v="Y"/>
    <n v="9"/>
    <s v="X47 "/>
    <n v="122"/>
    <s v="   "/>
    <n v="7"/>
  </r>
  <r>
    <s v="Ena"/>
    <s v="Windler"/>
    <n v="1433"/>
    <s v="high school graduate"/>
    <x v="6"/>
    <x v="1"/>
    <x v="13"/>
    <s v="Other"/>
    <x v="0"/>
    <n v="2017"/>
    <s v="Accident"/>
    <s v="Y"/>
    <n v="9"/>
    <s v="X47 "/>
    <n v="122"/>
    <s v="   "/>
    <n v="7"/>
  </r>
  <r>
    <s v="Huey"/>
    <s v="Ziemann"/>
    <n v="1434"/>
    <s v="high school graduate"/>
    <x v="6"/>
    <x v="0"/>
    <x v="13"/>
    <s v="Other"/>
    <x v="0"/>
    <n v="2017"/>
    <s v="Natural"/>
    <s v="N"/>
    <s v=" "/>
    <s v="E142"/>
    <n v="46"/>
    <s v="   "/>
    <n v="7"/>
  </r>
  <r>
    <s v="Joelle"/>
    <s v="Lowe"/>
    <n v="1435"/>
    <s v="Doctorate or professional degreeth grade or less"/>
    <x v="6"/>
    <x v="1"/>
    <x v="12"/>
    <s v="Home"/>
    <x v="0"/>
    <n v="2017"/>
    <s v="Natural"/>
    <s v="N"/>
    <s v=" "/>
    <s v="C349"/>
    <n v="27"/>
    <s v="   "/>
    <n v="68"/>
  </r>
  <r>
    <s v="Cameron"/>
    <s v="Schowalter"/>
    <n v="1436"/>
    <s v="high school graduate"/>
    <x v="5"/>
    <x v="0"/>
    <x v="3"/>
    <s v="Hospital - inpatient"/>
    <x v="0"/>
    <n v="2017"/>
    <s v="Natural"/>
    <s v="N"/>
    <s v=" "/>
    <s v="N250"/>
    <n v="101"/>
    <s v="   "/>
    <n v="68"/>
  </r>
  <r>
    <s v="Darwin"/>
    <s v="Osinski"/>
    <n v="1437"/>
    <s v="high school graduate"/>
    <x v="6"/>
    <x v="1"/>
    <x v="6"/>
    <s v="Hospital - inpatient"/>
    <x v="0"/>
    <n v="2017"/>
    <s v="Natural"/>
    <s v="N"/>
    <s v=" "/>
    <s v="I500"/>
    <n v="67"/>
    <s v="   "/>
    <n v="58"/>
  </r>
  <r>
    <s v="Melani"/>
    <s v="Steuber"/>
    <n v="1438"/>
    <s v="Unknown - 12th grade, no diploma"/>
    <x v="6"/>
    <x v="1"/>
    <x v="8"/>
    <s v="Other"/>
    <x v="0"/>
    <n v="2017"/>
    <s v="Accident"/>
    <s v="N"/>
    <n v="9"/>
    <s v="W74 "/>
    <n v="120"/>
    <s v="   "/>
    <n v="68"/>
  </r>
  <r>
    <s v="Perry"/>
    <s v="Emmerich"/>
    <n v="1439"/>
    <s v="Unknown - 12th grade, no diploma"/>
    <x v="6"/>
    <x v="1"/>
    <x v="6"/>
    <s v="Home"/>
    <x v="0"/>
    <n v="2017"/>
    <s v="Natural"/>
    <s v="N"/>
    <s v=" "/>
    <s v="J189"/>
    <n v="78"/>
    <s v="   "/>
    <n v="58"/>
  </r>
  <r>
    <s v="Joey"/>
    <s v="Purdy"/>
    <n v="1440"/>
    <s v="high school graduate"/>
    <x v="6"/>
    <x v="0"/>
    <x v="5"/>
    <s v="Home"/>
    <x v="0"/>
    <n v="2017"/>
    <s v="Natural"/>
    <s v="N"/>
    <s v=" "/>
    <s v="C221"/>
    <n v="24"/>
    <s v="   "/>
    <n v="4"/>
  </r>
  <r>
    <s v="Franklin"/>
    <s v="Aufderhar"/>
    <n v="1441"/>
    <s v="Associate degree"/>
    <x v="6"/>
    <x v="0"/>
    <x v="5"/>
    <s v="Hospital - inpatient"/>
    <x v="0"/>
    <n v="2017"/>
    <s v="Natural"/>
    <s v="N"/>
    <s v=" "/>
    <s v="I609"/>
    <n v="70"/>
    <s v="   "/>
    <n v="7"/>
  </r>
  <r>
    <s v="Gavin"/>
    <s v="Stanton"/>
    <n v="1442"/>
    <s v="high school graduate"/>
    <x v="5"/>
    <x v="0"/>
    <x v="6"/>
    <s v="Hospital - outpatient"/>
    <x v="0"/>
    <n v="2017"/>
    <s v="Natural"/>
    <s v="N"/>
    <s v=" "/>
    <s v="E142"/>
    <n v="46"/>
    <s v="   "/>
    <n v="58"/>
  </r>
  <r>
    <s v="Floretta"/>
    <s v="Ritchie"/>
    <n v="1443"/>
    <s v="high school graduate"/>
    <x v="6"/>
    <x v="1"/>
    <x v="7"/>
    <s v="Hospital - inpatient"/>
    <x v="0"/>
    <n v="2017"/>
    <s v="Natural"/>
    <s v="N"/>
    <s v=" "/>
    <s v="C80 "/>
    <n v="43"/>
    <s v="   "/>
    <n v="58"/>
  </r>
  <r>
    <s v="Blanca"/>
    <s v="Beahan"/>
    <n v="1444"/>
    <s v="Unknown - 12th grade, no diploma"/>
    <x v="6"/>
    <x v="1"/>
    <x v="5"/>
    <s v="Hospital - inpatient"/>
    <x v="0"/>
    <n v="2017"/>
    <s v="Natural"/>
    <s v="N"/>
    <s v=" "/>
    <s v="I639"/>
    <n v="70"/>
    <s v="   "/>
    <n v="7"/>
  </r>
  <r>
    <s v="Shakia"/>
    <s v="Kessler"/>
    <n v="1445"/>
    <s v="Doctorate or professional degreeth grade or less"/>
    <x v="6"/>
    <x v="0"/>
    <x v="16"/>
    <s v="Home"/>
    <x v="0"/>
    <n v="2017"/>
    <s v="Natural"/>
    <s v="N"/>
    <s v=" "/>
    <s v="F03 "/>
    <n v="111"/>
    <s v="   "/>
    <n v="58"/>
  </r>
  <r>
    <s v="Bradly"/>
    <s v="Morar"/>
    <n v="1446"/>
    <s v="Master’s degree"/>
    <x v="7"/>
    <x v="0"/>
    <x v="10"/>
    <s v="Hospital - inpatient"/>
    <x v="0"/>
    <n v="2017"/>
    <s v="Natural"/>
    <s v="N"/>
    <s v=" "/>
    <s v="I639"/>
    <n v="70"/>
    <s v="   "/>
    <n v="58"/>
  </r>
  <r>
    <s v="Vincenzo"/>
    <s v="Schimmel"/>
    <n v="1447"/>
    <s v="Doctorate or professional degreeth grade or less"/>
    <x v="7"/>
    <x v="1"/>
    <x v="16"/>
    <s v="Home"/>
    <x v="0"/>
    <n v="2017"/>
    <s v="Natural"/>
    <s v="N"/>
    <s v=" "/>
    <s v="N390"/>
    <n v="111"/>
    <s v="   "/>
    <n v="58"/>
  </r>
  <r>
    <s v="Kasey"/>
    <s v="Watsica"/>
    <n v="1448"/>
    <s v="Unknown - 12th grade, no diploma"/>
    <x v="7"/>
    <x v="0"/>
    <x v="13"/>
    <s v="Home"/>
    <x v="0"/>
    <n v="2017"/>
    <s v=" "/>
    <s v="N"/>
    <s v=" "/>
    <s v="J46 "/>
    <n v="85"/>
    <s v="   "/>
    <n v="58"/>
  </r>
  <r>
    <s v="Brett"/>
    <s v="Moen"/>
    <n v="1449"/>
    <s v="some college credit, but no degree"/>
    <x v="7"/>
    <x v="1"/>
    <x v="4"/>
    <s v="Hospital - inpatient"/>
    <x v="0"/>
    <n v="2017"/>
    <s v="Natural"/>
    <s v="N"/>
    <s v=" "/>
    <s v="A419"/>
    <n v="10"/>
    <s v="   "/>
    <n v="7"/>
  </r>
  <r>
    <s v="Tam"/>
    <s v="Botsford"/>
    <n v="1450"/>
    <s v="Unknown"/>
    <x v="7"/>
    <x v="1"/>
    <x v="10"/>
    <s v="Hospital - outpatient"/>
    <x v="0"/>
    <n v="2017"/>
    <s v="Natural"/>
    <s v="N"/>
    <s v=" "/>
    <s v="K922"/>
    <n v="111"/>
    <s v="   "/>
    <n v="7"/>
  </r>
  <r>
    <s v="Alberto"/>
    <s v="Rogahn"/>
    <n v="1451"/>
    <s v="high school graduate"/>
    <x v="7"/>
    <x v="1"/>
    <x v="6"/>
    <s v="Home"/>
    <x v="0"/>
    <n v="2017"/>
    <s v="Natural"/>
    <s v="N"/>
    <s v=" "/>
    <s v="C349"/>
    <n v="27"/>
    <s v="   "/>
    <n v="68"/>
  </r>
  <r>
    <s v="John"/>
    <s v="Abernathy"/>
    <n v="1452"/>
    <s v="high school graduate"/>
    <x v="7"/>
    <x v="0"/>
    <x v="6"/>
    <s v="Hospital - DOA"/>
    <x v="0"/>
    <n v="2017"/>
    <s v="Natural"/>
    <s v="N"/>
    <s v=" "/>
    <s v="E142"/>
    <n v="46"/>
    <s v="   "/>
    <n v="58"/>
  </r>
  <r>
    <s v="Jermaine"/>
    <s v="McCullough"/>
    <n v="1453"/>
    <s v="some college credit, but no degree"/>
    <x v="7"/>
    <x v="1"/>
    <x v="12"/>
    <s v="Hospital - DOA"/>
    <x v="0"/>
    <n v="2017"/>
    <s v="Natural"/>
    <s v="N"/>
    <s v=" "/>
    <s v="I614"/>
    <n v="70"/>
    <s v="   "/>
    <n v="58"/>
  </r>
  <r>
    <s v="Jessie"/>
    <s v="Wisozk"/>
    <n v="1454"/>
    <s v="some college credit, but no degree"/>
    <x v="7"/>
    <x v="1"/>
    <x v="13"/>
    <s v="Hospital - inpatient"/>
    <x v="0"/>
    <n v="2017"/>
    <s v="Natural"/>
    <s v="N"/>
    <s v=" "/>
    <s v="A419"/>
    <n v="10"/>
    <s v="   "/>
    <n v="68"/>
  </r>
  <r>
    <s v="Trish"/>
    <s v="Grady"/>
    <n v="1455"/>
    <s v="high school graduate"/>
    <x v="7"/>
    <x v="0"/>
    <x v="5"/>
    <s v="Hospital - DOA"/>
    <x v="0"/>
    <n v="2017"/>
    <s v="Natural"/>
    <s v="N"/>
    <n v="9"/>
    <s v="X599"/>
    <n v="123"/>
    <s v="   "/>
    <n v="68"/>
  </r>
  <r>
    <s v="Paulene"/>
    <s v="O'Conner"/>
    <n v="1456"/>
    <s v="high school graduate"/>
    <x v="7"/>
    <x v="1"/>
    <x v="5"/>
    <s v="Hospital - inpatient"/>
    <x v="0"/>
    <n v="2017"/>
    <s v="Natural"/>
    <s v="N"/>
    <s v=" "/>
    <s v="I634"/>
    <n v="70"/>
    <s v="   "/>
    <n v="58"/>
  </r>
  <r>
    <s v="Yuko"/>
    <s v="Gottlieb"/>
    <n v="1457"/>
    <s v="Unknown - 12th grade, no diploma"/>
    <x v="7"/>
    <x v="1"/>
    <x v="16"/>
    <s v="Hospital - DOA"/>
    <x v="0"/>
    <n v="2017"/>
    <s v="Natural"/>
    <s v="N"/>
    <s v=" "/>
    <s v="I620"/>
    <n v="70"/>
    <s v="   "/>
    <n v="28"/>
  </r>
  <r>
    <s v="Hsiu"/>
    <s v="Runolfsdottir"/>
    <n v="1458"/>
    <s v="high school graduate"/>
    <x v="7"/>
    <x v="1"/>
    <x v="10"/>
    <s v="Hospital - inpatient"/>
    <x v="0"/>
    <n v="2017"/>
    <s v="Natural"/>
    <s v="N"/>
    <s v=" "/>
    <s v="C679"/>
    <n v="35"/>
    <s v="   "/>
    <n v="58"/>
  </r>
  <r>
    <s v="Evan"/>
    <s v="Hodkiewicz"/>
    <n v="1459"/>
    <s v="high school graduate"/>
    <x v="7"/>
    <x v="1"/>
    <x v="10"/>
    <s v="Home"/>
    <x v="1"/>
    <n v="2017"/>
    <s v="Natural"/>
    <s v="N"/>
    <s v=" "/>
    <s v="J449"/>
    <n v="86"/>
    <s v="   "/>
    <n v="1"/>
  </r>
  <r>
    <s v="Kassie"/>
    <s v="Lindgren"/>
    <n v="1460"/>
    <s v="high school graduate"/>
    <x v="7"/>
    <x v="0"/>
    <x v="4"/>
    <s v="Hospital - inpatient"/>
    <x v="0"/>
    <n v="2017"/>
    <s v="Natural"/>
    <s v="N"/>
    <s v=" "/>
    <s v="I629"/>
    <n v="70"/>
    <s v="   "/>
    <n v="68"/>
  </r>
  <r>
    <s v="Lucia"/>
    <s v="Vandervort"/>
    <n v="1461"/>
    <s v="Bachelor’s degree"/>
    <x v="7"/>
    <x v="0"/>
    <x v="17"/>
    <s v="Other"/>
    <x v="0"/>
    <n v="2017"/>
    <s v="Accident"/>
    <s v="N"/>
    <n v="8"/>
    <s v="W69 "/>
    <n v="120"/>
    <s v="   "/>
    <n v="28"/>
  </r>
  <r>
    <s v="Chuck"/>
    <s v="Lindgren"/>
    <n v="1462"/>
    <s v="high school graduate"/>
    <x v="7"/>
    <x v="0"/>
    <x v="6"/>
    <s v="Other"/>
    <x v="0"/>
    <n v="2017"/>
    <s v="Natural"/>
    <s v="N"/>
    <s v=" "/>
    <s v="C349"/>
    <n v="27"/>
    <s v="   "/>
    <n v="58"/>
  </r>
  <r>
    <s v="Wilson"/>
    <s v="Hoppe"/>
    <n v="1463"/>
    <s v="Unknown - 12th grade, no diploma"/>
    <x v="7"/>
    <x v="0"/>
    <x v="1"/>
    <s v="Hospital - inpatient"/>
    <x v="0"/>
    <n v="2017"/>
    <s v="Natural"/>
    <s v="N"/>
    <s v=" "/>
    <s v="C541"/>
    <n v="31"/>
    <s v="   "/>
    <n v="58"/>
  </r>
  <r>
    <s v="Magda"/>
    <s v="Weimann"/>
    <n v="1464"/>
    <s v="high school graduate"/>
    <x v="8"/>
    <x v="0"/>
    <x v="13"/>
    <s v="Hospital - inpatient"/>
    <x v="0"/>
    <n v="2017"/>
    <s v="Natural"/>
    <s v="N"/>
    <s v=" "/>
    <s v="L089"/>
    <n v="111"/>
    <s v="   "/>
    <n v="68"/>
  </r>
  <r>
    <s v="Dudley"/>
    <s v="Pagac"/>
    <n v="1465"/>
    <s v="high school graduate"/>
    <x v="7"/>
    <x v="1"/>
    <x v="11"/>
    <s v="Other"/>
    <x v="0"/>
    <n v="2017"/>
    <s v="Suicide"/>
    <s v="N"/>
    <n v="5"/>
    <s v="X70 "/>
    <n v="126"/>
    <s v="   "/>
    <n v="58"/>
  </r>
  <r>
    <s v="Matilda"/>
    <s v="Wintheiser"/>
    <n v="1466"/>
    <s v="high school graduate"/>
    <x v="8"/>
    <x v="1"/>
    <x v="13"/>
    <s v="Hospital - outpatient"/>
    <x v="0"/>
    <n v="2017"/>
    <s v="Natural"/>
    <s v="N"/>
    <s v=" "/>
    <s v="I219"/>
    <n v="59"/>
    <s v="   "/>
    <n v="58"/>
  </r>
  <r>
    <s v="Cleta"/>
    <s v="Mann"/>
    <n v="1467"/>
    <s v="high school graduate"/>
    <x v="5"/>
    <x v="1"/>
    <x v="3"/>
    <s v="Hospital - inpatient"/>
    <x v="0"/>
    <n v="2017"/>
    <s v="Natural"/>
    <s v="N"/>
    <s v=" "/>
    <s v="I120"/>
    <n v="69"/>
    <s v="   "/>
    <n v="58"/>
  </r>
  <r>
    <s v="Waltraud"/>
    <s v="Heaney"/>
    <n v="1468"/>
    <s v="Unknown - 12th grade, no diploma"/>
    <x v="7"/>
    <x v="1"/>
    <x v="1"/>
    <s v="Home"/>
    <x v="0"/>
    <n v="2017"/>
    <s v="Natural"/>
    <s v="N"/>
    <s v=" "/>
    <s v="I469"/>
    <n v="68"/>
    <s v="   "/>
    <n v="68"/>
  </r>
  <r>
    <s v="Elroy"/>
    <s v="Flatley"/>
    <n v="1469"/>
    <s v="Unknown - 12th grade, no diploma"/>
    <x v="7"/>
    <x v="0"/>
    <x v="12"/>
    <s v="Home"/>
    <x v="0"/>
    <n v="2017"/>
    <s v="Natural"/>
    <s v="N"/>
    <s v=" "/>
    <s v="J449"/>
    <n v="86"/>
    <s v="   "/>
    <n v="58"/>
  </r>
  <r>
    <s v="Ollie"/>
    <s v="Graham"/>
    <n v="1470"/>
    <s v="Doctorate or professional degreeth grade or less"/>
    <x v="8"/>
    <x v="0"/>
    <x v="1"/>
    <s v="Hospital - inpatient"/>
    <x v="0"/>
    <n v="2017"/>
    <s v="Natural"/>
    <s v="N"/>
    <s v=" "/>
    <s v="A419"/>
    <n v="10"/>
    <s v="   "/>
    <n v="58"/>
  </r>
  <r>
    <s v="Matt"/>
    <s v="Gottlieb"/>
    <n v="1471"/>
    <s v="Unknown"/>
    <x v="8"/>
    <x v="1"/>
    <x v="16"/>
    <s v="Home"/>
    <x v="0"/>
    <n v="2017"/>
    <s v="Could not be determined"/>
    <s v="N"/>
    <s v=" "/>
    <s v="R99 "/>
    <n v="110"/>
    <s v="   "/>
    <n v="5"/>
  </r>
  <r>
    <s v="Brenton"/>
    <s v="Feest"/>
    <n v="1472"/>
    <s v="high school graduate"/>
    <x v="8"/>
    <x v="1"/>
    <x v="12"/>
    <s v="Hospital - inpatient"/>
    <x v="0"/>
    <n v="2017"/>
    <s v=" "/>
    <s v="N"/>
    <s v=" "/>
    <s v="A419"/>
    <n v="10"/>
    <s v="   "/>
    <n v="68"/>
  </r>
  <r>
    <s v="Deandre"/>
    <s v="Weimann"/>
    <n v="1473"/>
    <s v="Master’s degree"/>
    <x v="8"/>
    <x v="1"/>
    <x v="13"/>
    <s v="Hospital - inpatient"/>
    <x v="0"/>
    <n v="2017"/>
    <s v="Natural"/>
    <s v="N"/>
    <s v=" "/>
    <s v="J449"/>
    <n v="86"/>
    <s v="   "/>
    <n v="68"/>
  </r>
  <r>
    <s v="Kurtis"/>
    <s v="Brown"/>
    <n v="1474"/>
    <s v="high school graduate"/>
    <x v="8"/>
    <x v="1"/>
    <x v="12"/>
    <s v="Hospital - inpatient"/>
    <x v="0"/>
    <n v="2017"/>
    <s v="Natural"/>
    <s v="N"/>
    <s v=" "/>
    <s v="M622"/>
    <n v="111"/>
    <s v="   "/>
    <n v="68"/>
  </r>
  <r>
    <s v="Oswaldo"/>
    <s v="Rippin"/>
    <n v="1475"/>
    <s v="high school graduate"/>
    <x v="8"/>
    <x v="1"/>
    <x v="12"/>
    <s v="Home"/>
    <x v="0"/>
    <n v="2017"/>
    <s v="Natural"/>
    <s v="N"/>
    <s v=" "/>
    <s v="I219"/>
    <n v="59"/>
    <s v="   "/>
    <n v="58"/>
  </r>
  <r>
    <s v="Gregorio"/>
    <s v="Adams"/>
    <n v="1476"/>
    <s v="high school graduate"/>
    <x v="8"/>
    <x v="0"/>
    <x v="6"/>
    <s v="Hospital - DOA"/>
    <x v="0"/>
    <n v="2017"/>
    <s v="Natural"/>
    <s v="N"/>
    <s v=" "/>
    <s v="I219"/>
    <n v="59"/>
    <s v="   "/>
    <n v="58"/>
  </r>
  <r>
    <s v="Ivy"/>
    <s v="Wisoky"/>
    <n v="1477"/>
    <s v="some college credit, but no degree"/>
    <x v="8"/>
    <x v="0"/>
    <x v="13"/>
    <s v="Hospital - inpatient"/>
    <x v="0"/>
    <n v="2017"/>
    <s v="Natural"/>
    <s v="N"/>
    <s v=" "/>
    <s v="C349"/>
    <n v="27"/>
    <s v="   "/>
    <n v="58"/>
  </r>
  <r>
    <s v="Elroy"/>
    <s v="Prohaska"/>
    <n v="1478"/>
    <s v="some college credit, but no degree"/>
    <x v="8"/>
    <x v="1"/>
    <x v="11"/>
    <s v="Other"/>
    <x v="0"/>
    <n v="2017"/>
    <s v="Accident"/>
    <s v="N"/>
    <n v="9"/>
    <s v="W74 "/>
    <n v="120"/>
    <s v="   "/>
    <n v="7"/>
  </r>
  <r>
    <s v="Jammie"/>
    <s v="D'Amore"/>
    <n v="1479"/>
    <s v="Associate degree"/>
    <x v="8"/>
    <x v="0"/>
    <x v="15"/>
    <s v="Hospital - inpatient"/>
    <x v="0"/>
    <n v="2017"/>
    <s v="Natural"/>
    <s v="N"/>
    <s v=" "/>
    <s v="O721"/>
    <n v="107"/>
    <s v="   "/>
    <n v="4"/>
  </r>
  <r>
    <s v="Marylouise"/>
    <s v="Ortiz"/>
    <n v="1480"/>
    <s v="Doctorate or professional degreeth grade or less"/>
    <x v="8"/>
    <x v="1"/>
    <x v="10"/>
    <s v="Hospital - inpatient"/>
    <x v="0"/>
    <n v="2017"/>
    <s v="Natural"/>
    <s v="N"/>
    <s v=" "/>
    <s v="I694"/>
    <n v="70"/>
    <s v="   "/>
    <n v="58"/>
  </r>
  <r>
    <s v="David"/>
    <s v="Monahan"/>
    <n v="1481"/>
    <s v="Associate degree"/>
    <x v="8"/>
    <x v="0"/>
    <x v="8"/>
    <s v="Hospital - inpatient"/>
    <x v="0"/>
    <n v="2017"/>
    <s v="Accident"/>
    <s v="N"/>
    <n v="9"/>
    <s v="W67 "/>
    <n v="120"/>
    <s v="   "/>
    <n v="4"/>
  </r>
  <r>
    <s v="Molly"/>
    <s v="Conn"/>
    <n v="1482"/>
    <s v="Master’s degree"/>
    <x v="8"/>
    <x v="0"/>
    <x v="4"/>
    <s v="Hospital - outpatient"/>
    <x v="0"/>
    <n v="2017"/>
    <s v="Natural"/>
    <s v="N"/>
    <s v=" "/>
    <s v="I272"/>
    <n v="68"/>
    <s v="   "/>
    <n v="58"/>
  </r>
  <r>
    <s v="Dee"/>
    <s v="Deckow"/>
    <n v="1483"/>
    <s v="Doctorate or professional degreeth grade or less"/>
    <x v="8"/>
    <x v="1"/>
    <x v="7"/>
    <s v="Hospital - inpatient"/>
    <x v="0"/>
    <n v="2017"/>
    <s v="Natural"/>
    <s v="N"/>
    <s v=" "/>
    <s v="L031"/>
    <n v="111"/>
    <s v="   "/>
    <n v="68"/>
  </r>
  <r>
    <s v="Glen"/>
    <s v="Emmerich"/>
    <n v="1484"/>
    <s v="Bachelor’s degree"/>
    <x v="8"/>
    <x v="1"/>
    <x v="7"/>
    <s v="Home"/>
    <x v="0"/>
    <n v="2017"/>
    <s v="Natural"/>
    <s v="N"/>
    <s v=" "/>
    <s v="C80 "/>
    <n v="43"/>
    <s v="   "/>
    <n v="7"/>
  </r>
  <r>
    <s v="Keshia"/>
    <s v="Walter"/>
    <n v="1485"/>
    <s v="high school graduate"/>
    <x v="8"/>
    <x v="1"/>
    <x v="13"/>
    <s v="Hospital - inpatient"/>
    <x v="0"/>
    <n v="2017"/>
    <s v="Natural"/>
    <s v="N"/>
    <s v=" "/>
    <s v="A419"/>
    <n v="10"/>
    <s v="   "/>
    <n v="68"/>
  </r>
  <r>
    <s v="Noel"/>
    <s v="Hackett"/>
    <n v="1486"/>
    <s v="high school graduate"/>
    <x v="9"/>
    <x v="0"/>
    <x v="7"/>
    <s v="Other"/>
    <x v="0"/>
    <n v="2017"/>
    <s v="Accident"/>
    <s v="N"/>
    <n v="9"/>
    <s v="W74 "/>
    <n v="120"/>
    <s v="   "/>
    <n v="28"/>
  </r>
  <r>
    <s v="Arturo"/>
    <s v="Rath"/>
    <n v="1487"/>
    <s v="some college credit, but no degree"/>
    <x v="9"/>
    <x v="1"/>
    <x v="1"/>
    <s v="Hospital - inpatient"/>
    <x v="0"/>
    <n v="2017"/>
    <s v="Natural"/>
    <s v="N"/>
    <s v=" "/>
    <s v="K704"/>
    <n v="94"/>
    <s v="   "/>
    <n v="58"/>
  </r>
  <r>
    <s v="Marcelene"/>
    <s v="Conroy"/>
    <n v="1488"/>
    <s v="Doctorate or professional degreeth grade or less"/>
    <x v="9"/>
    <x v="0"/>
    <x v="9"/>
    <s v="Hospital - inpatient"/>
    <x v="0"/>
    <n v="2017"/>
    <s v="Natural"/>
    <s v="N"/>
    <s v=" "/>
    <s v="I509"/>
    <n v="67"/>
    <s v="   "/>
    <n v="58"/>
  </r>
  <r>
    <s v="Wally"/>
    <s v="Hodkiewicz"/>
    <n v="1489"/>
    <s v="high school graduate"/>
    <x v="8"/>
    <x v="0"/>
    <x v="1"/>
    <s v="Hospital - DOA"/>
    <x v="0"/>
    <n v="2017"/>
    <s v="Suicide"/>
    <s v="Y"/>
    <n v="9"/>
    <s v="X78 "/>
    <n v="126"/>
    <s v="   "/>
    <n v="68"/>
  </r>
  <r>
    <s v="Leonard"/>
    <s v="Abbott"/>
    <n v="1490"/>
    <s v="Doctorate or professional degreeth grade or less"/>
    <x v="4"/>
    <x v="0"/>
    <x v="20"/>
    <s v="Hospital - inpatient"/>
    <x v="1"/>
    <n v="2017"/>
    <s v="Natural"/>
    <s v="N"/>
    <s v=" "/>
    <s v="Y848"/>
    <n v="135"/>
    <n v="157"/>
    <n v="1"/>
  </r>
  <r>
    <s v="Dewey"/>
    <s v="Breitenberg"/>
    <n v="1491"/>
    <s v="Unknown - 12th grade, no diploma"/>
    <x v="8"/>
    <x v="1"/>
    <x v="11"/>
    <s v="Other"/>
    <x v="0"/>
    <n v="2017"/>
    <s v="Suicide"/>
    <s v="N"/>
    <n v="9"/>
    <s v="X70 "/>
    <n v="126"/>
    <s v="   "/>
    <n v="68"/>
  </r>
  <r>
    <s v="Tom"/>
    <s v="Murphy"/>
    <n v="1492"/>
    <s v="Doctorate or professional degreeth grade or less"/>
    <x v="9"/>
    <x v="1"/>
    <x v="14"/>
    <s v="Hospital - inpatient"/>
    <x v="0"/>
    <n v="2017"/>
    <s v="Natural"/>
    <s v="N"/>
    <s v=" "/>
    <s v="R53 "/>
    <n v="110"/>
    <s v="   "/>
    <n v="58"/>
  </r>
  <r>
    <s v="Brianna"/>
    <s v="Osinski"/>
    <n v="1493"/>
    <s v="Doctorate or professional degreeth grade or less"/>
    <x v="9"/>
    <x v="1"/>
    <x v="10"/>
    <s v="Hospital - inpatient"/>
    <x v="0"/>
    <n v="2017"/>
    <s v="Natural"/>
    <s v="N"/>
    <s v=" "/>
    <s v="E111"/>
    <n v="46"/>
    <s v="   "/>
    <n v="4"/>
  </r>
  <r>
    <s v="Mirella"/>
    <s v="Roob"/>
    <n v="1494"/>
    <s v="Doctorate or professional degreeth grade or less"/>
    <x v="9"/>
    <x v="1"/>
    <x v="5"/>
    <s v="Home"/>
    <x v="0"/>
    <n v="2017"/>
    <s v="Natural"/>
    <s v="N"/>
    <s v=" "/>
    <s v="I251"/>
    <n v="63"/>
    <s v="   "/>
    <n v="58"/>
  </r>
  <r>
    <s v="Pamula"/>
    <s v="Greenfelder"/>
    <n v="1495"/>
    <s v="some college credit, but no degree"/>
    <x v="8"/>
    <x v="1"/>
    <x v="6"/>
    <s v="Hospital - inpatient"/>
    <x v="0"/>
    <n v="2017"/>
    <s v="Natural"/>
    <s v="N"/>
    <s v=" "/>
    <s v="N185"/>
    <n v="100"/>
    <s v="   "/>
    <n v="58"/>
  </r>
  <r>
    <s v="Cleo"/>
    <s v="Vandervort"/>
    <n v="1496"/>
    <s v="Associate degree"/>
    <x v="9"/>
    <x v="0"/>
    <x v="6"/>
    <s v="Hospital - inpatient"/>
    <x v="0"/>
    <n v="2017"/>
    <s v="Natural"/>
    <s v="N"/>
    <s v=" "/>
    <s v="C220"/>
    <n v="24"/>
    <s v="   "/>
    <n v="68"/>
  </r>
  <r>
    <s v="Mohammad"/>
    <s v="Harber"/>
    <n v="1497"/>
    <s v="Associate degree"/>
    <x v="9"/>
    <x v="1"/>
    <x v="10"/>
    <s v="Hospital - inpatient"/>
    <x v="1"/>
    <n v="2017"/>
    <s v="Natural"/>
    <s v="N"/>
    <s v=" "/>
    <s v="I269"/>
    <n v="68"/>
    <s v="   "/>
    <n v="1"/>
  </r>
  <r>
    <s v="Layne"/>
    <s v="Pacocha"/>
    <n v="1498"/>
    <s v="Unknown - 12th grade, no diploma"/>
    <x v="9"/>
    <x v="0"/>
    <x v="16"/>
    <s v="Hospital - inpatient"/>
    <x v="0"/>
    <n v="2017"/>
    <s v="Natural"/>
    <s v="N"/>
    <s v=" "/>
    <s v="E149"/>
    <n v="46"/>
    <s v="   "/>
    <n v="58"/>
  </r>
  <r>
    <s v="Trinity"/>
    <s v="Daugherty"/>
    <n v="1499"/>
    <s v="high school graduate"/>
    <x v="9"/>
    <x v="1"/>
    <x v="8"/>
    <s v="Hospital - inpatient"/>
    <x v="0"/>
    <n v="2017"/>
    <s v="Natural"/>
    <s v="N"/>
    <s v=" "/>
    <s v="I420"/>
    <n v="68"/>
    <s v="   "/>
    <n v="58"/>
  </r>
  <r>
    <s v="Jacquelyne"/>
    <s v="Boyer"/>
    <n v="1500"/>
    <s v="Unknown - 12th grade, no diploma"/>
    <x v="10"/>
    <x v="1"/>
    <x v="4"/>
    <s v="Hospital - inpatient"/>
    <x v="0"/>
    <n v="2017"/>
    <s v="Natural"/>
    <s v="N"/>
    <s v=" "/>
    <s v="I219"/>
    <n v="59"/>
    <s v="   "/>
    <n v="58"/>
  </r>
  <r>
    <s v="Armando"/>
    <s v="Wehner"/>
    <n v="1501"/>
    <s v="some college credit, but no degree"/>
    <x v="10"/>
    <x v="1"/>
    <x v="13"/>
    <s v="Hospital - inpatient"/>
    <x v="0"/>
    <n v="2017"/>
    <s v="Natural"/>
    <s v="N"/>
    <s v=" "/>
    <s v="F011"/>
    <n v="111"/>
    <s v="   "/>
    <n v="68"/>
  </r>
  <r>
    <s v="Rogelio"/>
    <s v="Jacobs"/>
    <n v="1502"/>
    <s v="Associate degree"/>
    <x v="9"/>
    <x v="0"/>
    <x v="15"/>
    <s v="Other"/>
    <x v="0"/>
    <n v="2017"/>
    <s v="Suicide"/>
    <s v="Y"/>
    <n v="8"/>
    <s v="X80 "/>
    <n v="126"/>
    <s v="   "/>
    <n v="7"/>
  </r>
  <r>
    <s v="Dave"/>
    <s v="Reinger"/>
    <n v="1503"/>
    <s v="Bachelor’s degree"/>
    <x v="10"/>
    <x v="1"/>
    <x v="6"/>
    <s v="Hospital - inpatient"/>
    <x v="0"/>
    <n v="2017"/>
    <s v="Natural"/>
    <s v="N"/>
    <s v=" "/>
    <s v="C349"/>
    <n v="27"/>
    <s v="   "/>
    <n v="58"/>
  </r>
  <r>
    <s v="Myrtie"/>
    <s v="Rippin"/>
    <n v="1504"/>
    <s v="Doctorate or professional degreeth grade or less"/>
    <x v="9"/>
    <x v="1"/>
    <x v="6"/>
    <s v="Hospital - outpatient"/>
    <x v="0"/>
    <n v="2017"/>
    <s v="Natural"/>
    <s v="N"/>
    <s v=" "/>
    <s v="E142"/>
    <n v="46"/>
    <s v="   "/>
    <n v="58"/>
  </r>
  <r>
    <s v="Ozzie"/>
    <s v="Howe"/>
    <n v="1505"/>
    <s v="high school graduate"/>
    <x v="9"/>
    <x v="0"/>
    <x v="12"/>
    <s v="Home"/>
    <x v="0"/>
    <n v="2017"/>
    <s v="Homicide"/>
    <s v="Y"/>
    <n v="9"/>
    <s v="X99 "/>
    <n v="129"/>
    <s v="   "/>
    <n v="7"/>
  </r>
  <r>
    <s v="Mariella"/>
    <s v="Terry"/>
    <n v="1506"/>
    <s v="Master’s degree"/>
    <x v="9"/>
    <x v="0"/>
    <x v="1"/>
    <s v="Hospital - inpatient"/>
    <x v="0"/>
    <n v="2017"/>
    <s v="Natural"/>
    <s v="N"/>
    <s v=" "/>
    <s v="C20 "/>
    <n v="23"/>
    <s v="   "/>
    <n v="58"/>
  </r>
  <r>
    <s v="Myles"/>
    <s v="Sipes"/>
    <n v="1507"/>
    <s v="high school graduate"/>
    <x v="9"/>
    <x v="1"/>
    <x v="1"/>
    <s v="Hospital - DOA"/>
    <x v="0"/>
    <n v="2017"/>
    <s v="Natural"/>
    <s v="N"/>
    <s v=" "/>
    <s v="I10 "/>
    <n v="69"/>
    <s v="   "/>
    <n v="7"/>
  </r>
  <r>
    <s v="Willetta"/>
    <s v="Jacobs"/>
    <n v="1508"/>
    <s v="Bachelor’s degree"/>
    <x v="10"/>
    <x v="1"/>
    <x v="3"/>
    <s v="Hospital - inpatient"/>
    <x v="0"/>
    <n v="2017"/>
    <s v="Natural"/>
    <s v="N"/>
    <s v=" "/>
    <s v="I609"/>
    <n v="70"/>
    <s v="   "/>
    <n v="7"/>
  </r>
  <r>
    <s v="Kyle"/>
    <s v="Kiehn"/>
    <n v="1509"/>
    <s v="high school graduate"/>
    <x v="10"/>
    <x v="0"/>
    <x v="17"/>
    <s v="Hospital - outpatient"/>
    <x v="0"/>
    <n v="2017"/>
    <s v="Accident"/>
    <s v="N"/>
    <s v=" "/>
    <s v="V031"/>
    <n v="114"/>
    <s v="   "/>
    <n v="68"/>
  </r>
  <r>
    <s v="Dianne"/>
    <s v="Lowe"/>
    <n v="1510"/>
    <s v="Unknown - 12th grade, no diploma"/>
    <x v="10"/>
    <x v="1"/>
    <x v="5"/>
    <s v="Hospital - DOA"/>
    <x v="0"/>
    <n v="2017"/>
    <s v="Natural"/>
    <s v="N"/>
    <s v=" "/>
    <s v="I251"/>
    <n v="63"/>
    <s v="   "/>
    <n v="68"/>
  </r>
  <r>
    <s v="Vito"/>
    <s v="Skiles"/>
    <n v="1511"/>
    <s v="Doctorate or professional degreeth grade or less"/>
    <x v="10"/>
    <x v="1"/>
    <x v="10"/>
    <s v="Home"/>
    <x v="0"/>
    <n v="2017"/>
    <s v="Natural"/>
    <s v="N"/>
    <s v=" "/>
    <s v="I120"/>
    <n v="69"/>
    <s v="   "/>
    <n v="58"/>
  </r>
  <r>
    <s v="Billy"/>
    <s v="Toy"/>
    <n v="1512"/>
    <s v="Bachelor’s degree"/>
    <x v="10"/>
    <x v="0"/>
    <x v="5"/>
    <s v="Home"/>
    <x v="0"/>
    <n v="2017"/>
    <s v="Natural"/>
    <s v="N"/>
    <s v=" "/>
    <s v="I251"/>
    <n v="63"/>
    <s v="   "/>
    <n v="7"/>
  </r>
  <r>
    <s v="Edward"/>
    <s v="Wehner"/>
    <n v="1513"/>
    <s v="high school graduate"/>
    <x v="10"/>
    <x v="0"/>
    <x v="13"/>
    <s v="Hospital - inpatient"/>
    <x v="0"/>
    <n v="2017"/>
    <s v="Natural"/>
    <s v="N"/>
    <s v=" "/>
    <s v="C509"/>
    <n v="29"/>
    <s v="   "/>
    <n v="68"/>
  </r>
  <r>
    <s v="Derek"/>
    <s v="Rutherford"/>
    <n v="1514"/>
    <s v="Associate degree"/>
    <x v="10"/>
    <x v="1"/>
    <x v="10"/>
    <s v="Home"/>
    <x v="0"/>
    <n v="2017"/>
    <s v="Natural"/>
    <s v="N"/>
    <s v=" "/>
    <s v="J449"/>
    <n v="86"/>
    <s v="   "/>
    <n v="7"/>
  </r>
  <r>
    <s v="Collin"/>
    <s v="Keebler"/>
    <n v="1515"/>
    <s v="high school graduate"/>
    <x v="10"/>
    <x v="1"/>
    <x v="1"/>
    <s v="Hospital - inpatient"/>
    <x v="0"/>
    <n v="2017"/>
    <s v="Natural"/>
    <s v="N"/>
    <s v=" "/>
    <s v="E142"/>
    <n v="46"/>
    <s v="   "/>
    <n v="7"/>
  </r>
  <r>
    <s v="Harrison"/>
    <s v="Hagenes"/>
    <n v="1516"/>
    <s v="Doctorate or professional degreeth grade or less"/>
    <x v="10"/>
    <x v="0"/>
    <x v="16"/>
    <s v="Home"/>
    <x v="0"/>
    <n v="2017"/>
    <s v="Natural"/>
    <s v="N"/>
    <s v=" "/>
    <s v="I509"/>
    <n v="67"/>
    <s v="   "/>
    <n v="58"/>
  </r>
  <r>
    <s v="Audria"/>
    <s v="Emmerich"/>
    <n v="1517"/>
    <s v="Unknown - 12th grade, no diploma"/>
    <x v="10"/>
    <x v="1"/>
    <x v="12"/>
    <s v="Other"/>
    <x v="0"/>
    <n v="2017"/>
    <s v="Natural"/>
    <s v="N"/>
    <s v=" "/>
    <s v="R99 "/>
    <n v="110"/>
    <s v="   "/>
    <n v="58"/>
  </r>
  <r>
    <s v="Meridith"/>
    <s v="Schowalter"/>
    <n v="1518"/>
    <s v="Bachelor’s degree"/>
    <x v="9"/>
    <x v="1"/>
    <x v="1"/>
    <s v="Other"/>
    <x v="1"/>
    <n v="2017"/>
    <s v="Accident"/>
    <s v="Y"/>
    <n v="9"/>
    <s v="X590"/>
    <n v="123"/>
    <s v="   "/>
    <n v="1"/>
  </r>
  <r>
    <s v="Mathew"/>
    <s v="Wyman"/>
    <n v="1519"/>
    <s v="Doctorate or professional degree"/>
    <x v="11"/>
    <x v="1"/>
    <x v="13"/>
    <s v="Hospital - inpatient"/>
    <x v="1"/>
    <n v="2017"/>
    <s v="Natural"/>
    <s v="N"/>
    <s v=" "/>
    <s v="I694"/>
    <n v="70"/>
    <s v="   "/>
    <n v="1"/>
  </r>
  <r>
    <s v="Rubie"/>
    <s v="Bernhard"/>
    <n v="1520"/>
    <s v="high school graduate"/>
    <x v="11"/>
    <x v="1"/>
    <x v="5"/>
    <s v="Hospital - inpatient"/>
    <x v="0"/>
    <n v="2017"/>
    <s v="Natural"/>
    <s v="N"/>
    <s v=" "/>
    <s v="I251"/>
    <n v="63"/>
    <s v="   "/>
    <n v="58"/>
  </r>
  <r>
    <s v="Bobbie"/>
    <s v="Hahn"/>
    <n v="1521"/>
    <s v="Bachelor’s degree"/>
    <x v="8"/>
    <x v="1"/>
    <x v="15"/>
    <s v="Home"/>
    <x v="0"/>
    <n v="2017"/>
    <s v="Could not be determined"/>
    <s v="Y"/>
    <s v=" "/>
    <s v="R99 "/>
    <n v="110"/>
    <s v="   "/>
    <n v="58"/>
  </r>
  <r>
    <s v="Rayford"/>
    <s v="Moen"/>
    <n v="1522"/>
    <s v="Doctorate or professional degreeth grade or less"/>
    <x v="10"/>
    <x v="1"/>
    <x v="15"/>
    <s v="Hospital - inpatient"/>
    <x v="0"/>
    <n v="2017"/>
    <s v="Natural"/>
    <s v="N"/>
    <s v=" "/>
    <s v="I38 "/>
    <n v="68"/>
    <s v="   "/>
    <n v="58"/>
  </r>
  <r>
    <s v="Tawanna"/>
    <s v="Volkman"/>
    <n v="1523"/>
    <s v="Bachelor’s degree"/>
    <x v="11"/>
    <x v="0"/>
    <x v="11"/>
    <s v="Other"/>
    <x v="0"/>
    <n v="2017"/>
    <s v="Could not be determined"/>
    <s v="Unknown"/>
    <n v="9"/>
    <s v="Y21 "/>
    <n v="133"/>
    <s v="   "/>
    <n v="4"/>
  </r>
  <r>
    <s v="Branda"/>
    <s v="Watsica"/>
    <n v="1524"/>
    <s v="Doctorate or professional degreeth grade or less"/>
    <x v="11"/>
    <x v="0"/>
    <x v="13"/>
    <s v="Hospital - inpatient"/>
    <x v="0"/>
    <n v="2017"/>
    <s v="Natural"/>
    <s v="N"/>
    <s v=" "/>
    <s v="C55 "/>
    <n v="31"/>
    <s v="   "/>
    <n v="68"/>
  </r>
  <r>
    <s v="Palma"/>
    <s v="Hintz"/>
    <n v="1525"/>
    <s v="Associate degree"/>
    <x v="11"/>
    <x v="0"/>
    <x v="5"/>
    <s v="Home"/>
    <x v="0"/>
    <n v="2017"/>
    <s v="Natural"/>
    <s v="N"/>
    <s v=" "/>
    <s v="E149"/>
    <n v="46"/>
    <s v="   "/>
    <n v="68"/>
  </r>
  <r>
    <s v="Hung"/>
    <s v="Nicolas"/>
    <n v="1526"/>
    <s v="high school graduate"/>
    <x v="10"/>
    <x v="1"/>
    <x v="12"/>
    <s v="Other"/>
    <x v="0"/>
    <n v="2017"/>
    <s v="Natural"/>
    <s v="N"/>
    <s v=" "/>
    <s v="I10 "/>
    <n v="69"/>
    <s v="   "/>
    <n v="68"/>
  </r>
  <r>
    <s v="Dexter"/>
    <s v="Kuhn"/>
    <n v="1527"/>
    <s v="some college credit, but no degree"/>
    <x v="11"/>
    <x v="0"/>
    <x v="4"/>
    <s v="Hospital - DOA"/>
    <x v="0"/>
    <n v="2017"/>
    <s v="Accident"/>
    <s v="N"/>
    <s v=" "/>
    <s v="V892"/>
    <n v="114"/>
    <s v="   "/>
    <n v="58"/>
  </r>
  <r>
    <s v="Marshall"/>
    <s v="Kuvalis"/>
    <n v="1528"/>
    <s v="Bachelor’s degree"/>
    <x v="11"/>
    <x v="1"/>
    <x v="5"/>
    <s v="Hospital - DOA"/>
    <x v="0"/>
    <n v="2017"/>
    <s v="Accident"/>
    <s v="N"/>
    <n v="8"/>
    <s v="W69 "/>
    <n v="120"/>
    <s v="   "/>
    <n v="4"/>
  </r>
  <r>
    <s v="Carmelo"/>
    <s v="Dickinson"/>
    <n v="1529"/>
    <s v="Unknown - 12th grade, no diploma"/>
    <x v="11"/>
    <x v="1"/>
    <x v="1"/>
    <s v="Home"/>
    <x v="0"/>
    <n v="2017"/>
    <s v="Natural"/>
    <s v="N"/>
    <s v=" "/>
    <s v="K922"/>
    <n v="111"/>
    <s v="   "/>
    <n v="58"/>
  </r>
  <r>
    <s v="Leland"/>
    <s v="Rohan"/>
    <n v="1530"/>
    <s v="Unknown - 12th grade, no diploma"/>
    <x v="11"/>
    <x v="0"/>
    <x v="3"/>
    <s v="Home"/>
    <x v="0"/>
    <n v="2017"/>
    <s v="Natural"/>
    <s v="N"/>
    <s v=" "/>
    <s v="C539"/>
    <n v="30"/>
    <s v="   "/>
    <n v="58"/>
  </r>
  <r>
    <s v="Geneva"/>
    <s v="Greenfelder"/>
    <n v="1531"/>
    <s v="high school graduate"/>
    <x v="11"/>
    <x v="0"/>
    <x v="1"/>
    <s v="Hospital - inpatient"/>
    <x v="0"/>
    <n v="2017"/>
    <s v="Natural"/>
    <s v="N"/>
    <s v=" "/>
    <s v="E147"/>
    <n v="46"/>
    <s v="   "/>
    <n v="78"/>
  </r>
  <r>
    <s v="Elouise"/>
    <s v="Kertzmann"/>
    <n v="1532"/>
    <s v="high school graduate"/>
    <x v="11"/>
    <x v="1"/>
    <x v="6"/>
    <s v="Hospital - inpatient"/>
    <x v="3"/>
    <n v="2017"/>
    <s v="Natural"/>
    <s v="N"/>
    <s v=" "/>
    <s v="C159"/>
    <n v="21"/>
    <s v="   "/>
    <n v="2"/>
  </r>
  <r>
    <s v="Jack"/>
    <s v="Davis"/>
    <n v="1533"/>
    <s v="Doctorate or professional degreeth grade or less"/>
    <x v="11"/>
    <x v="0"/>
    <x v="3"/>
    <s v="Hospital - DOA"/>
    <x v="0"/>
    <n v="2017"/>
    <s v="Accident"/>
    <s v="N"/>
    <s v=" "/>
    <s v="V030"/>
    <n v="114"/>
    <s v="   "/>
    <n v="7"/>
  </r>
  <r>
    <s v="Chet"/>
    <s v="Conroy"/>
    <n v="1534"/>
    <s v="some college credit, but no degree"/>
    <x v="11"/>
    <x v="1"/>
    <x v="1"/>
    <s v="Hospital - inpatient"/>
    <x v="0"/>
    <n v="2017"/>
    <s v="Natural"/>
    <s v="N"/>
    <s v=" "/>
    <s v="C119"/>
    <n v="20"/>
    <s v="   "/>
    <n v="7"/>
  </r>
  <r>
    <s v="Nelle"/>
    <s v="Haag"/>
    <n v="1535"/>
    <s v="Doctorate or professional degreeth grade or less"/>
    <x v="11"/>
    <x v="1"/>
    <x v="7"/>
    <s v="Hospital - outpatient"/>
    <x v="0"/>
    <n v="2017"/>
    <s v="Natural"/>
    <s v="N"/>
    <s v=" "/>
    <s v="I10 "/>
    <n v="69"/>
    <s v="   "/>
    <n v="58"/>
  </r>
  <r>
    <s v="Jeanene"/>
    <s v="Wehner"/>
    <n v="1536"/>
    <s v="Doctorate or professional degreeth grade or less"/>
    <x v="11"/>
    <x v="1"/>
    <x v="13"/>
    <s v="Hospital - inpatient"/>
    <x v="0"/>
    <n v="2017"/>
    <s v="Natural"/>
    <s v="N"/>
    <s v=" "/>
    <s v="P291"/>
    <n v="108"/>
    <n v="117"/>
    <n v="28"/>
  </r>
  <r>
    <s v="Mercedes"/>
    <s v="Roberts"/>
    <n v="1537"/>
    <s v="Doctorate or professional degreeth grade or less"/>
    <x v="11"/>
    <x v="1"/>
    <x v="12"/>
    <s v="Other"/>
    <x v="0"/>
    <n v="2017"/>
    <s v="Accident"/>
    <s v="N"/>
    <n v="8"/>
    <s v="W69 "/>
    <n v="120"/>
    <s v="   "/>
    <n v="68"/>
  </r>
  <r>
    <s v="Jeff"/>
    <s v="Schmidt"/>
    <n v="1538"/>
    <s v="Doctorate or professional degreeth grade or less"/>
    <x v="11"/>
    <x v="1"/>
    <x v="0"/>
    <s v="Hospital - DOA"/>
    <x v="0"/>
    <n v="2017"/>
    <s v="Natural"/>
    <s v="N"/>
    <s v=" "/>
    <s v="A419"/>
    <n v="10"/>
    <s v="   "/>
    <n v="5"/>
  </r>
  <r>
    <s v="Tierra"/>
    <s v="Gorczany"/>
    <n v="1539"/>
    <s v="high school graduate"/>
    <x v="7"/>
    <x v="1"/>
    <x v="3"/>
    <s v="Hospital - inpatient"/>
    <x v="0"/>
    <n v="2017"/>
    <s v="Natural"/>
    <s v="N"/>
    <s v=" "/>
    <s v="C349"/>
    <n v="27"/>
    <s v="   "/>
    <n v="58"/>
  </r>
  <r>
    <s v="Karren"/>
    <s v="Gleason"/>
    <n v="1540"/>
    <s v="Unknown - 12th grade, no diploma"/>
    <x v="11"/>
    <x v="0"/>
    <x v="5"/>
    <s v="Home"/>
    <x v="0"/>
    <n v="2017"/>
    <s v="Natural"/>
    <s v="N"/>
    <s v=" "/>
    <s v="N319"/>
    <n v="111"/>
    <s v="   "/>
    <n v="58"/>
  </r>
  <r>
    <s v="Jerrell"/>
    <s v="Dooley"/>
    <n v="1541"/>
    <s v="high school graduate"/>
    <x v="11"/>
    <x v="1"/>
    <x v="12"/>
    <s v="Hospital - DOA"/>
    <x v="0"/>
    <n v="2017"/>
    <s v="Suicide"/>
    <s v="N"/>
    <n v="9"/>
    <s v="X70 "/>
    <n v="126"/>
    <s v="   "/>
    <n v="7"/>
  </r>
  <r>
    <s v="Noah"/>
    <s v="Witting"/>
    <n v="1542"/>
    <s v="Doctorate or professional degreeth grade or less"/>
    <x v="5"/>
    <x v="0"/>
    <x v="13"/>
    <s v="Hospital - inpatient"/>
    <x v="0"/>
    <n v="2017"/>
    <s v="Natural"/>
    <s v="N"/>
    <s v=" "/>
    <s v="P240"/>
    <n v="108"/>
    <n v="99"/>
    <n v="68"/>
  </r>
  <r>
    <s v="Tuan"/>
    <s v="Bauch"/>
    <n v="1543"/>
    <s v="Doctorate or professional degreeth grade or less"/>
    <x v="10"/>
    <x v="0"/>
    <x v="19"/>
    <s v="Hospital - inpatient"/>
    <x v="0"/>
    <n v="2017"/>
    <s v="Natural"/>
    <s v="N"/>
    <s v=" "/>
    <s v="Q000"/>
    <n v="109"/>
    <n v="119"/>
    <n v="7"/>
  </r>
  <r>
    <s v="Anamaria"/>
    <s v="White"/>
    <n v="1544"/>
    <s v="Doctorate or professional degreeth grade or less"/>
    <x v="9"/>
    <x v="1"/>
    <x v="13"/>
    <s v="Hospital - inpatient"/>
    <x v="0"/>
    <n v="2017"/>
    <s v="Natural"/>
    <s v="N"/>
    <s v=" "/>
    <s v="P964"/>
    <n v="108"/>
    <n v="117"/>
    <n v="7"/>
  </r>
  <r>
    <s v="Huey"/>
    <s v="Labadie"/>
    <n v="1545"/>
    <s v="some college credit, but no degree"/>
    <x v="8"/>
    <x v="1"/>
    <x v="8"/>
    <s v="Other"/>
    <x v="0"/>
    <n v="2017"/>
    <s v="Accident"/>
    <s v="N"/>
    <n v="9"/>
    <s v="W74 "/>
    <n v="120"/>
    <s v="   "/>
    <n v="4"/>
  </r>
  <r>
    <s v="Ranae"/>
    <s v="Abernathy"/>
    <n v="1546"/>
    <s v="Unknown"/>
    <x v="11"/>
    <x v="1"/>
    <x v="7"/>
    <s v="Home"/>
    <x v="0"/>
    <n v="2017"/>
    <s v="Natural"/>
    <s v="N"/>
    <s v=" "/>
    <s v="I251"/>
    <n v="63"/>
    <s v="   "/>
    <n v="4"/>
  </r>
  <r>
    <s v="Mason"/>
    <s v="Heaney"/>
    <n v="1547"/>
    <s v="Unknown"/>
    <x v="2"/>
    <x v="1"/>
    <x v="5"/>
    <s v="Hospital - DOA"/>
    <x v="0"/>
    <n v="2017"/>
    <s v="Natural"/>
    <s v="N"/>
    <s v=" "/>
    <s v="E142"/>
    <n v="46"/>
    <s v="   "/>
    <n v="68"/>
  </r>
  <r>
    <s v="Ta"/>
    <s v="Bergstrom"/>
    <n v="1548"/>
    <s v="Unknown"/>
    <x v="10"/>
    <x v="1"/>
    <x v="7"/>
    <s v="Hospital - outpatient"/>
    <x v="0"/>
    <n v="2017"/>
    <s v="Natural"/>
    <s v="N"/>
    <s v=" "/>
    <s v="C679"/>
    <n v="35"/>
    <s v="   "/>
    <n v="48"/>
  </r>
  <r>
    <s v="Lonnie"/>
    <s v="Wehner"/>
    <n v="1549"/>
    <s v="Unknown"/>
    <x v="7"/>
    <x v="1"/>
    <x v="13"/>
    <s v="Hospital - DOA"/>
    <x v="0"/>
    <n v="2017"/>
    <s v="Natural"/>
    <s v="N"/>
    <s v=" "/>
    <s v="F101"/>
    <n v="111"/>
    <s v="   "/>
    <n v="68"/>
  </r>
  <r>
    <s v="Alesia"/>
    <s v="Schneider"/>
    <n v="1550"/>
    <s v="Doctorate or professional degreeth grade or less"/>
    <x v="0"/>
    <x v="0"/>
    <x v="10"/>
    <s v="Home"/>
    <x v="1"/>
    <n v="2017"/>
    <s v="Natural"/>
    <s v="N"/>
    <s v=" "/>
    <s v="J449"/>
    <n v="86"/>
    <s v="   "/>
    <n v="1"/>
  </r>
  <r>
    <s v="Belle"/>
    <s v="Wolf"/>
    <n v="1551"/>
    <s v="Bachelor’s degree"/>
    <x v="0"/>
    <x v="1"/>
    <x v="13"/>
    <s v="Hospital - inpatient"/>
    <x v="1"/>
    <n v="2017"/>
    <s v="Natural"/>
    <s v="N"/>
    <s v=" "/>
    <s v="K767"/>
    <n v="111"/>
    <s v="   "/>
    <n v="1"/>
  </r>
  <r>
    <s v="Tai"/>
    <s v="Schmidt"/>
    <n v="1552"/>
    <s v="high school graduate"/>
    <x v="0"/>
    <x v="0"/>
    <x v="4"/>
    <s v="Hospital - inpatient"/>
    <x v="1"/>
    <n v="2017"/>
    <s v="Natural"/>
    <s v="N"/>
    <s v=" "/>
    <s v="I490"/>
    <n v="68"/>
    <s v="   "/>
    <n v="1"/>
  </r>
  <r>
    <s v="Asuncion"/>
    <s v="Schinner"/>
    <n v="1553"/>
    <s v="Associate degree"/>
    <x v="0"/>
    <x v="0"/>
    <x v="14"/>
    <s v="Hospital - inpatient"/>
    <x v="1"/>
    <n v="2017"/>
    <s v="Natural"/>
    <s v="Unknown"/>
    <s v=" "/>
    <s v="I429"/>
    <n v="68"/>
    <s v="   "/>
    <n v="1"/>
  </r>
  <r>
    <s v="Jenniffer"/>
    <s v="Kautzer"/>
    <n v="1554"/>
    <s v="Doctorate or professional degreeth grade or less"/>
    <x v="0"/>
    <x v="0"/>
    <x v="23"/>
    <s v="Home"/>
    <x v="1"/>
    <n v="2017"/>
    <s v="Natural"/>
    <s v="N"/>
    <s v=" "/>
    <s v="G309"/>
    <n v="52"/>
    <s v="   "/>
    <n v="1"/>
  </r>
  <r>
    <s v="Renaldo"/>
    <s v="Luettgen"/>
    <n v="1555"/>
    <s v="Doctorate or professional degreeth grade or less"/>
    <x v="0"/>
    <x v="0"/>
    <x v="10"/>
    <s v="Hospital - inpatient"/>
    <x v="1"/>
    <n v="2017"/>
    <s v="Natural"/>
    <s v="Unknown"/>
    <s v=" "/>
    <s v="I350"/>
    <n v="68"/>
    <s v="   "/>
    <n v="1"/>
  </r>
  <r>
    <s v="Ralph"/>
    <s v="Crona"/>
    <n v="1556"/>
    <s v="Unknown - 12th grade, no diploma"/>
    <x v="0"/>
    <x v="1"/>
    <x v="7"/>
    <s v="Hospital - inpatient"/>
    <x v="1"/>
    <n v="2017"/>
    <s v="Natural"/>
    <s v="N"/>
    <s v=" "/>
    <s v="D649"/>
    <n v="45"/>
    <s v="   "/>
    <n v="1"/>
  </r>
  <r>
    <s v="Toi"/>
    <s v="Boyle"/>
    <n v="1557"/>
    <s v="some college credit, but no degree"/>
    <x v="0"/>
    <x v="1"/>
    <x v="14"/>
    <s v="Nursing home"/>
    <x v="1"/>
    <n v="2017"/>
    <s v="Natural"/>
    <s v="N"/>
    <s v=" "/>
    <s v="G309"/>
    <n v="52"/>
    <s v="   "/>
    <n v="1"/>
  </r>
  <r>
    <s v="Adrian"/>
    <s v="Ritchie"/>
    <n v="1558"/>
    <s v="Doctorate or professional degreeth grade or less"/>
    <x v="0"/>
    <x v="1"/>
    <x v="9"/>
    <s v="Hospital - inpatient"/>
    <x v="1"/>
    <n v="2017"/>
    <s v="Natural"/>
    <s v="N"/>
    <s v=" "/>
    <s v="I219"/>
    <n v="59"/>
    <s v="   "/>
    <n v="1"/>
  </r>
  <r>
    <s v="Jacqulyn"/>
    <s v="Fadel"/>
    <n v="1559"/>
    <s v="Unknown"/>
    <x v="0"/>
    <x v="1"/>
    <x v="5"/>
    <s v="Hospital - inpatient"/>
    <x v="1"/>
    <n v="2017"/>
    <s v="Natural"/>
    <s v="N"/>
    <s v=" "/>
    <s v="N390"/>
    <n v="111"/>
    <s v="   "/>
    <n v="1"/>
  </r>
  <r>
    <s v="Mark"/>
    <s v="Braun"/>
    <n v="1560"/>
    <s v="high school graduate"/>
    <x v="0"/>
    <x v="0"/>
    <x v="6"/>
    <s v="Hospital - inpatient"/>
    <x v="1"/>
    <n v="2017"/>
    <s v="Natural"/>
    <s v="N"/>
    <s v=" "/>
    <s v="J440"/>
    <n v="86"/>
    <s v="   "/>
    <n v="1"/>
  </r>
  <r>
    <s v="Bulah"/>
    <s v="Hayes"/>
    <n v="1561"/>
    <s v="some college credit, but no degree"/>
    <x v="0"/>
    <x v="0"/>
    <x v="10"/>
    <s v="Home"/>
    <x v="1"/>
    <n v="2017"/>
    <s v="Natural"/>
    <s v="N"/>
    <s v=" "/>
    <s v="I251"/>
    <n v="63"/>
    <s v="   "/>
    <n v="1"/>
  </r>
  <r>
    <s v="Lita"/>
    <s v="Rice"/>
    <n v="1562"/>
    <s v="Unknown - 12th grade, no diploma"/>
    <x v="0"/>
    <x v="1"/>
    <x v="7"/>
    <s v="Hospital - inpatient"/>
    <x v="1"/>
    <n v="2017"/>
    <s v="Natural"/>
    <s v="N"/>
    <s v=" "/>
    <s v="K922"/>
    <n v="111"/>
    <s v="   "/>
    <n v="1"/>
  </r>
  <r>
    <s v="Adriana"/>
    <s v="Bechtelar"/>
    <n v="1563"/>
    <s v="Doctorate or professional degreeth grade or less"/>
    <x v="0"/>
    <x v="0"/>
    <x v="9"/>
    <s v="Hospital - outpatient"/>
    <x v="1"/>
    <n v="2017"/>
    <s v="Natural"/>
    <s v="Unknown"/>
    <s v=" "/>
    <s v="J439"/>
    <n v="84"/>
    <s v="   "/>
    <n v="1"/>
  </r>
  <r>
    <s v="Granville"/>
    <s v="Stracke"/>
    <n v="1564"/>
    <s v="some college credit, but no degree"/>
    <x v="0"/>
    <x v="1"/>
    <x v="10"/>
    <s v="Home"/>
    <x v="1"/>
    <n v="2017"/>
    <s v="Natural"/>
    <s v="Unknown"/>
    <s v=" "/>
    <s v="E112"/>
    <n v="46"/>
    <s v="   "/>
    <n v="1"/>
  </r>
  <r>
    <s v="Sharda"/>
    <s v="Sawayn"/>
    <n v="1565"/>
    <s v="Doctorate or professional degreeth grade or less"/>
    <x v="0"/>
    <x v="0"/>
    <x v="9"/>
    <s v="Hospital - inpatient"/>
    <x v="1"/>
    <n v="2017"/>
    <s v="Natural"/>
    <s v="Unknown"/>
    <s v=" "/>
    <s v="J180"/>
    <n v="78"/>
    <s v="   "/>
    <n v="1"/>
  </r>
  <r>
    <s v="Drew"/>
    <s v="Olson"/>
    <n v="1566"/>
    <s v="Doctorate or professional degreeth grade or less"/>
    <x v="0"/>
    <x v="1"/>
    <x v="7"/>
    <s v="Hospital - inpatient"/>
    <x v="1"/>
    <n v="2017"/>
    <s v="Natural"/>
    <s v="N"/>
    <n v="9"/>
    <s v="W80 "/>
    <n v="123"/>
    <s v="   "/>
    <n v="1"/>
  </r>
  <r>
    <s v="Gilda"/>
    <s v="Langosh"/>
    <n v="1567"/>
    <s v="high school graduate"/>
    <x v="0"/>
    <x v="0"/>
    <x v="23"/>
    <s v="Nursing home"/>
    <x v="1"/>
    <n v="2017"/>
    <s v="Natural"/>
    <s v="N"/>
    <s v=" "/>
    <s v="I251"/>
    <n v="63"/>
    <s v="   "/>
    <n v="1"/>
  </r>
  <r>
    <s v="Otilia"/>
    <s v="Murazik"/>
    <n v="1568"/>
    <s v="Doctorate or professional degreeth grade or less"/>
    <x v="0"/>
    <x v="0"/>
    <x v="14"/>
    <s v="Hospital - inpatient"/>
    <x v="1"/>
    <n v="2017"/>
    <s v="Natural"/>
    <s v="N"/>
    <s v=" "/>
    <s v="N288"/>
    <n v="111"/>
    <s v="   "/>
    <n v="1"/>
  </r>
  <r>
    <s v="Catherine"/>
    <s v="Walter"/>
    <n v="1569"/>
    <s v="Doctorate or professional degreeth grade or less"/>
    <x v="0"/>
    <x v="0"/>
    <x v="13"/>
    <s v="Home"/>
    <x v="1"/>
    <n v="2017"/>
    <s v="Natural"/>
    <s v="N"/>
    <s v=" "/>
    <s v="G309"/>
    <n v="52"/>
    <s v="   "/>
    <n v="1"/>
  </r>
  <r>
    <s v="Tommy"/>
    <s v="Hudson"/>
    <n v="1570"/>
    <s v="Doctorate or professional degreeth grade or less"/>
    <x v="0"/>
    <x v="0"/>
    <x v="23"/>
    <s v="Home"/>
    <x v="1"/>
    <n v="2017"/>
    <s v="Natural"/>
    <s v="N"/>
    <s v=" "/>
    <s v="A419"/>
    <n v="10"/>
    <s v="   "/>
    <n v="1"/>
  </r>
  <r>
    <s v="Celesta"/>
    <s v="Christiansen"/>
    <n v="1571"/>
    <s v="high school graduate"/>
    <x v="0"/>
    <x v="1"/>
    <x v="6"/>
    <s v="Home"/>
    <x v="1"/>
    <n v="2017"/>
    <s v="Natural"/>
    <s v="N"/>
    <s v=" "/>
    <s v="C189"/>
    <n v="23"/>
    <s v="   "/>
    <n v="1"/>
  </r>
  <r>
    <s v="Shelli"/>
    <s v="Bashirian"/>
    <n v="1572"/>
    <s v="high school graduate"/>
    <x v="0"/>
    <x v="1"/>
    <x v="14"/>
    <s v="Home"/>
    <x v="1"/>
    <n v="2017"/>
    <s v="Natural"/>
    <s v="N"/>
    <s v=" "/>
    <s v="J981"/>
    <n v="89"/>
    <s v="   "/>
    <n v="1"/>
  </r>
  <r>
    <s v="Otto"/>
    <s v="Mueller"/>
    <n v="1573"/>
    <s v="high school graduate"/>
    <x v="0"/>
    <x v="1"/>
    <x v="16"/>
    <s v="Hospital - inpatient"/>
    <x v="1"/>
    <n v="2017"/>
    <s v="Natural"/>
    <s v="Unknown"/>
    <s v=" "/>
    <s v="I609"/>
    <n v="70"/>
    <s v="   "/>
    <n v="1"/>
  </r>
  <r>
    <s v="Cira"/>
    <s v="Reichel"/>
    <n v="1574"/>
    <s v="Unknown - 12th grade, no diploma"/>
    <x v="0"/>
    <x v="0"/>
    <x v="6"/>
    <s v="Home"/>
    <x v="1"/>
    <n v="2017"/>
    <s v="Natural"/>
    <s v="N"/>
    <s v=" "/>
    <s v="E149"/>
    <n v="46"/>
    <s v="   "/>
    <n v="1"/>
  </r>
  <r>
    <s v="Blake"/>
    <s v="Tromp"/>
    <n v="1575"/>
    <s v="Doctorate or professional degreeth grade or less"/>
    <x v="0"/>
    <x v="0"/>
    <x v="16"/>
    <s v="Hospital - inpatient"/>
    <x v="1"/>
    <n v="2017"/>
    <s v="Natural"/>
    <s v="N"/>
    <s v=" "/>
    <s v="K769"/>
    <n v="111"/>
    <s v="   "/>
    <n v="1"/>
  </r>
  <r>
    <s v="Marjorie"/>
    <s v="Howell"/>
    <n v="1576"/>
    <s v="Doctorate or professional degreeth grade or less"/>
    <x v="0"/>
    <x v="1"/>
    <x v="9"/>
    <s v="Hospital - inpatient"/>
    <x v="1"/>
    <n v="2017"/>
    <s v="Natural"/>
    <s v="N"/>
    <s v=" "/>
    <s v="G309"/>
    <n v="52"/>
    <s v="   "/>
    <n v="1"/>
  </r>
  <r>
    <s v="Micki"/>
    <s v="Harvey"/>
    <n v="1577"/>
    <s v="high school graduate"/>
    <x v="0"/>
    <x v="1"/>
    <x v="12"/>
    <s v="Hospital - inpatient"/>
    <x v="1"/>
    <n v="2017"/>
    <s v="Natural"/>
    <s v="N"/>
    <s v=" "/>
    <s v="B218"/>
    <n v="16"/>
    <s v="   "/>
    <n v="1"/>
  </r>
  <r>
    <s v="Roseanna"/>
    <s v="Kiehn"/>
    <n v="1578"/>
    <s v="Doctorate or professional degreeth grade or less"/>
    <x v="0"/>
    <x v="0"/>
    <x v="10"/>
    <s v="Hospital - inpatient"/>
    <x v="1"/>
    <n v="2017"/>
    <s v="Natural"/>
    <s v="N"/>
    <s v=" "/>
    <s v="I609"/>
    <n v="70"/>
    <s v="   "/>
    <n v="1"/>
  </r>
  <r>
    <s v="Sergio"/>
    <s v="Kassulke"/>
    <n v="1579"/>
    <s v="Doctorate or professional degreeth grade or less"/>
    <x v="0"/>
    <x v="0"/>
    <x v="16"/>
    <s v="Hospital - inpatient"/>
    <x v="1"/>
    <n v="2017"/>
    <s v="Natural"/>
    <s v="N"/>
    <s v=" "/>
    <s v="D469"/>
    <n v="44"/>
    <s v="   "/>
    <n v="1"/>
  </r>
  <r>
    <s v="Lilian"/>
    <s v="Ratke"/>
    <n v="1580"/>
    <s v="Unknown - 12th grade, no diploma"/>
    <x v="0"/>
    <x v="0"/>
    <x v="6"/>
    <s v="Hospital - inpatient"/>
    <x v="1"/>
    <n v="2017"/>
    <s v="Natural"/>
    <s v="N"/>
    <s v=" "/>
    <s v="C950"/>
    <n v="40"/>
    <s v="   "/>
    <n v="1"/>
  </r>
  <r>
    <s v="Lorita"/>
    <s v="Goyette"/>
    <n v="1581"/>
    <s v="Doctorate or professional degreeth grade or less"/>
    <x v="0"/>
    <x v="0"/>
    <x v="23"/>
    <s v="Home"/>
    <x v="1"/>
    <n v="2017"/>
    <s v="Natural"/>
    <s v="N"/>
    <s v=" "/>
    <s v="C189"/>
    <n v="23"/>
    <s v="   "/>
    <n v="1"/>
  </r>
  <r>
    <s v="Nicholas"/>
    <s v="Mann"/>
    <n v="1582"/>
    <s v="Bachelor’s degree"/>
    <x v="0"/>
    <x v="0"/>
    <x v="10"/>
    <s v="Home"/>
    <x v="1"/>
    <n v="2017"/>
    <s v="Natural"/>
    <s v="N"/>
    <s v=" "/>
    <s v="E785"/>
    <n v="111"/>
    <s v="   "/>
    <n v="1"/>
  </r>
  <r>
    <s v="Marie"/>
    <s v="Reinger"/>
    <n v="1583"/>
    <s v="Doctorate or professional degreeth grade or less"/>
    <x v="0"/>
    <x v="1"/>
    <x v="14"/>
    <s v="Hospital - inpatient"/>
    <x v="1"/>
    <n v="2017"/>
    <s v="Natural"/>
    <s v="Unknown"/>
    <s v=" "/>
    <s v="N288"/>
    <n v="111"/>
    <s v="   "/>
    <n v="1"/>
  </r>
  <r>
    <s v="Ruth"/>
    <s v="Bogisich"/>
    <n v="1584"/>
    <s v="Doctorate or professional degreeth grade or less"/>
    <x v="0"/>
    <x v="0"/>
    <x v="9"/>
    <s v="Hospital - inpatient"/>
    <x v="1"/>
    <n v="2017"/>
    <s v="Natural"/>
    <s v="N"/>
    <s v=" "/>
    <s v="E039"/>
    <n v="111"/>
    <s v="   "/>
    <n v="1"/>
  </r>
  <r>
    <s v="Brittni"/>
    <s v="Predovic"/>
    <n v="1585"/>
    <s v="Doctorate or professional degreeth grade or less"/>
    <x v="0"/>
    <x v="1"/>
    <x v="14"/>
    <s v="Hospital - inpatient"/>
    <x v="1"/>
    <n v="2017"/>
    <s v="Natural"/>
    <s v="N"/>
    <s v=" "/>
    <s v="J690"/>
    <n v="88"/>
    <s v="   "/>
    <n v="1"/>
  </r>
  <r>
    <s v="Jarvis"/>
    <s v="Deckow"/>
    <n v="1586"/>
    <s v="high school graduate"/>
    <x v="0"/>
    <x v="1"/>
    <x v="10"/>
    <s v="Home"/>
    <x v="1"/>
    <n v="2017"/>
    <s v="Natural"/>
    <s v="N"/>
    <s v=" "/>
    <s v="J969"/>
    <n v="89"/>
    <s v="   "/>
    <n v="1"/>
  </r>
  <r>
    <s v="Kenneth"/>
    <s v="Bartell"/>
    <n v="1587"/>
    <s v="Bachelor’s degree"/>
    <x v="0"/>
    <x v="0"/>
    <x v="5"/>
    <s v="Hospital - inpatient"/>
    <x v="1"/>
    <n v="2017"/>
    <s v="Natural"/>
    <s v="N"/>
    <s v=" "/>
    <s v="C169"/>
    <n v="22"/>
    <s v="   "/>
    <n v="1"/>
  </r>
  <r>
    <s v="Cecil"/>
    <s v="Morissette"/>
    <n v="1588"/>
    <s v="Doctorate or professional degreeth grade or less"/>
    <x v="0"/>
    <x v="0"/>
    <x v="7"/>
    <s v="Home"/>
    <x v="1"/>
    <n v="2017"/>
    <s v="Natural"/>
    <s v="N"/>
    <s v=" "/>
    <s v="C189"/>
    <n v="23"/>
    <s v="   "/>
    <n v="1"/>
  </r>
  <r>
    <s v="Carmela"/>
    <s v="Halvorson"/>
    <n v="1589"/>
    <s v="high school graduate"/>
    <x v="0"/>
    <x v="1"/>
    <x v="7"/>
    <s v="Home"/>
    <x v="1"/>
    <n v="2017"/>
    <s v="Natural"/>
    <s v="N"/>
    <s v=" "/>
    <s v="Y839"/>
    <n v="135"/>
    <s v="   "/>
    <n v="1"/>
  </r>
  <r>
    <s v="Burton"/>
    <s v="Witting"/>
    <n v="1590"/>
    <s v="high school graduate"/>
    <x v="0"/>
    <x v="1"/>
    <x v="13"/>
    <s v="Nursing home"/>
    <x v="1"/>
    <n v="2017"/>
    <s v="Natural"/>
    <s v="Unknown"/>
    <s v=" "/>
    <s v="K859"/>
    <n v="111"/>
    <s v="   "/>
    <n v="1"/>
  </r>
  <r>
    <s v="Niesha"/>
    <s v="Gusikowski"/>
    <n v="1591"/>
    <s v="Bachelor’s degree"/>
    <x v="0"/>
    <x v="0"/>
    <x v="10"/>
    <s v="Hospital - outpatient"/>
    <x v="1"/>
    <n v="2017"/>
    <s v="Natural"/>
    <s v="N"/>
    <s v=" "/>
    <s v="J969"/>
    <n v="89"/>
    <s v="   "/>
    <n v="1"/>
  </r>
  <r>
    <s v="Nenita"/>
    <s v="Kris"/>
    <n v="1592"/>
    <s v="Doctorate or professional degreeth grade or less"/>
    <x v="0"/>
    <x v="1"/>
    <x v="6"/>
    <s v="Hospital - inpatient"/>
    <x v="1"/>
    <n v="2017"/>
    <s v="Natural"/>
    <s v="N"/>
    <s v=" "/>
    <s v="A419"/>
    <n v="10"/>
    <s v="   "/>
    <n v="1"/>
  </r>
  <r>
    <s v="Lynsey"/>
    <s v="Littel"/>
    <n v="1593"/>
    <s v="Doctorate or professional degreeth grade or less"/>
    <x v="0"/>
    <x v="0"/>
    <x v="9"/>
    <s v="Other"/>
    <x v="1"/>
    <n v="2017"/>
    <s v="Natural"/>
    <s v="N"/>
    <s v=" "/>
    <s v="I219"/>
    <n v="59"/>
    <s v="   "/>
    <n v="1"/>
  </r>
  <r>
    <s v="Eartha"/>
    <s v="Goyette"/>
    <n v="1594"/>
    <s v="Unknown - 12th grade, no diploma"/>
    <x v="0"/>
    <x v="1"/>
    <x v="6"/>
    <s v="Home"/>
    <x v="1"/>
    <n v="2017"/>
    <s v="Natural"/>
    <s v="N"/>
    <s v=" "/>
    <s v="C349"/>
    <n v="27"/>
    <s v="   "/>
    <n v="1"/>
  </r>
  <r>
    <s v="Dorinda"/>
    <s v="Douglas"/>
    <n v="1595"/>
    <s v="Doctorate or professional degreeth grade or less"/>
    <x v="0"/>
    <x v="1"/>
    <x v="9"/>
    <s v="Hospital - inpatient"/>
    <x v="1"/>
    <n v="2017"/>
    <s v="Natural"/>
    <s v="N"/>
    <s v=" "/>
    <s v="I890"/>
    <n v="75"/>
    <s v="   "/>
    <n v="1"/>
  </r>
  <r>
    <s v="Fiona"/>
    <s v="Hickle"/>
    <n v="1596"/>
    <s v="Doctorate or professional degreeth grade or less"/>
    <x v="0"/>
    <x v="0"/>
    <x v="7"/>
    <s v="Home"/>
    <x v="1"/>
    <n v="2017"/>
    <s v="Natural"/>
    <s v="N"/>
    <s v=" "/>
    <s v="C959"/>
    <n v="40"/>
    <s v="   "/>
    <n v="1"/>
  </r>
  <r>
    <s v="Lavonia"/>
    <s v="Roob"/>
    <n v="1597"/>
    <s v="Unknown - 12th grade, no diploma"/>
    <x v="0"/>
    <x v="0"/>
    <x v="7"/>
    <s v="Home"/>
    <x v="1"/>
    <n v="2017"/>
    <s v="Natural"/>
    <s v="N"/>
    <s v=" "/>
    <s v="E119"/>
    <n v="46"/>
    <s v="   "/>
    <n v="1"/>
  </r>
  <r>
    <s v="Vi"/>
    <s v="Heller"/>
    <n v="1598"/>
    <s v="Unknown - 12th grade, no diploma"/>
    <x v="0"/>
    <x v="1"/>
    <x v="16"/>
    <s v="Hospital - inpatient"/>
    <x v="1"/>
    <n v="2017"/>
    <s v="Natural"/>
    <s v="N"/>
    <s v=" "/>
    <s v="E86 "/>
    <n v="111"/>
    <s v="   "/>
    <n v="1"/>
  </r>
  <r>
    <s v="Cristopher"/>
    <s v="Kuhlman"/>
    <n v="1599"/>
    <s v="Unknown - 12th grade, no diploma"/>
    <x v="0"/>
    <x v="1"/>
    <x v="16"/>
    <s v="Hospital - inpatient"/>
    <x v="1"/>
    <n v="2017"/>
    <s v="Natural"/>
    <s v="N"/>
    <s v=" "/>
    <s v="J101"/>
    <n v="77"/>
    <s v="   "/>
    <n v="1"/>
  </r>
  <r>
    <s v="Carly"/>
    <s v="Lockman"/>
    <n v="1600"/>
    <s v="high school graduate"/>
    <x v="0"/>
    <x v="0"/>
    <x v="7"/>
    <s v="Hospital - outpatient"/>
    <x v="1"/>
    <n v="2017"/>
    <s v="Natural"/>
    <s v="N"/>
    <s v=" "/>
    <s v="E119"/>
    <n v="46"/>
    <s v="   "/>
    <n v="1"/>
  </r>
  <r>
    <s v="Brett"/>
    <s v="Stracke"/>
    <n v="1601"/>
    <s v="Doctorate or professional degreeth grade or less"/>
    <x v="0"/>
    <x v="1"/>
    <x v="9"/>
    <s v="Hospital - outpatient"/>
    <x v="1"/>
    <n v="2017"/>
    <s v="Natural"/>
    <s v="N"/>
    <s v=" "/>
    <s v="N288"/>
    <n v="111"/>
    <s v="   "/>
    <n v="1"/>
  </r>
  <r>
    <s v="Frederic"/>
    <s v="Runolfsson"/>
    <n v="1602"/>
    <s v="high school graduate"/>
    <x v="0"/>
    <x v="0"/>
    <x v="16"/>
    <s v="Nursing home"/>
    <x v="1"/>
    <n v="2017"/>
    <s v="Natural"/>
    <s v="Unknown"/>
    <s v=" "/>
    <s v="G309"/>
    <n v="52"/>
    <s v="   "/>
    <n v="1"/>
  </r>
  <r>
    <s v="Marta"/>
    <s v="Gleichner"/>
    <n v="1603"/>
    <s v="Unknown - 12th grade, no diploma"/>
    <x v="0"/>
    <x v="1"/>
    <x v="6"/>
    <s v="Home"/>
    <x v="3"/>
    <n v="2017"/>
    <s v="Natural"/>
    <s v="N"/>
    <s v=" "/>
    <s v="I259"/>
    <n v="63"/>
    <s v="   "/>
    <n v="2"/>
  </r>
  <r>
    <s v="Rayna"/>
    <s v="Rau"/>
    <n v="1604"/>
    <s v="Bachelor’s degree"/>
    <x v="0"/>
    <x v="1"/>
    <x v="7"/>
    <s v="Hospital - inpatient"/>
    <x v="1"/>
    <n v="2017"/>
    <s v="Natural"/>
    <s v="N"/>
    <s v=" "/>
    <s v="C80 "/>
    <n v="43"/>
    <s v="   "/>
    <n v="1"/>
  </r>
  <r>
    <s v="Hayden"/>
    <s v="Durgan"/>
    <n v="1605"/>
    <s v="Bachelor’s degree"/>
    <x v="0"/>
    <x v="0"/>
    <x v="9"/>
    <s v="Home"/>
    <x v="1"/>
    <n v="2017"/>
    <s v="Natural"/>
    <s v="N"/>
    <s v=" "/>
    <s v="J449"/>
    <n v="86"/>
    <s v="   "/>
    <n v="1"/>
  </r>
  <r>
    <s v="Jospeh"/>
    <s v="Boyle"/>
    <n v="1606"/>
    <s v="Doctorate or professional degreeth grade or less"/>
    <x v="0"/>
    <x v="1"/>
    <x v="7"/>
    <s v="Home"/>
    <x v="3"/>
    <n v="2017"/>
    <s v="Natural"/>
    <s v="N"/>
    <s v=" "/>
    <s v="I10 "/>
    <n v="69"/>
    <s v="   "/>
    <n v="2"/>
  </r>
  <r>
    <s v="Horacio"/>
    <s v="Tromp"/>
    <n v="1607"/>
    <s v="Doctorate or professional degreeth grade or less"/>
    <x v="0"/>
    <x v="0"/>
    <x v="9"/>
    <s v="Hospital - inpatient"/>
    <x v="1"/>
    <n v="2017"/>
    <s v="Natural"/>
    <s v="Unknown"/>
    <s v=" "/>
    <s v="J440"/>
    <n v="86"/>
    <s v="   "/>
    <n v="1"/>
  </r>
  <r>
    <s v="Damion"/>
    <s v="Wunsch"/>
    <n v="1608"/>
    <s v="high school graduate"/>
    <x v="0"/>
    <x v="0"/>
    <x v="13"/>
    <s v="Nursing home"/>
    <x v="1"/>
    <n v="2017"/>
    <s v="Natural"/>
    <s v="N"/>
    <n v="9"/>
    <s v="G309"/>
    <n v="52"/>
    <s v="   "/>
    <n v="1"/>
  </r>
  <r>
    <s v="Velvet"/>
    <s v="Kirlin"/>
    <n v="1609"/>
    <s v="Bachelor’s degree"/>
    <x v="0"/>
    <x v="0"/>
    <x v="6"/>
    <s v="Hospital - inpatient"/>
    <x v="1"/>
    <n v="2017"/>
    <s v="Could not be determined"/>
    <s v="Unknown"/>
    <s v=" "/>
    <s v="Y830"/>
    <n v="135"/>
    <s v="   "/>
    <n v="1"/>
  </r>
  <r>
    <s v="Taylor"/>
    <s v="Feest"/>
    <n v="1610"/>
    <s v="high school graduate"/>
    <x v="0"/>
    <x v="1"/>
    <x v="5"/>
    <s v="Hospital - inpatient"/>
    <x v="1"/>
    <n v="2017"/>
    <s v="Natural"/>
    <s v="N"/>
    <s v=" "/>
    <s v="J189"/>
    <n v="78"/>
    <s v="   "/>
    <n v="1"/>
  </r>
  <r>
    <s v="Rebecka"/>
    <s v="Bruen"/>
    <n v="1611"/>
    <s v="Doctorate or professional degreeth grade or less"/>
    <x v="0"/>
    <x v="0"/>
    <x v="2"/>
    <s v="Home"/>
    <x v="1"/>
    <n v="2017"/>
    <s v="Natural"/>
    <s v="N"/>
    <s v=" "/>
    <s v="R54 "/>
    <n v="110"/>
    <s v="   "/>
    <n v="1"/>
  </r>
  <r>
    <s v="Britteny"/>
    <s v="Collier"/>
    <n v="1612"/>
    <s v="Doctorate or professional degreeth grade or less"/>
    <x v="0"/>
    <x v="1"/>
    <x v="10"/>
    <s v="Nursing home"/>
    <x v="1"/>
    <n v="2017"/>
    <s v="Could not be determined"/>
    <s v="Unknown"/>
    <s v=" "/>
    <s v="I251"/>
    <n v="63"/>
    <s v="   "/>
    <n v="1"/>
  </r>
  <r>
    <s v="Gaylord"/>
    <s v="Turcotte"/>
    <n v="1613"/>
    <s v="Associate degree"/>
    <x v="0"/>
    <x v="0"/>
    <x v="3"/>
    <s v="Hospital - inpatient"/>
    <x v="1"/>
    <n v="2017"/>
    <s v="Natural"/>
    <s v="N"/>
    <s v=" "/>
    <s v="I420"/>
    <n v="68"/>
    <s v="   "/>
    <n v="1"/>
  </r>
  <r>
    <s v="Gwyn"/>
    <s v="Hamill"/>
    <n v="1614"/>
    <s v="high school graduate"/>
    <x v="0"/>
    <x v="0"/>
    <x v="5"/>
    <s v="Hospital - inpatient"/>
    <x v="1"/>
    <n v="2017"/>
    <s v="Natural"/>
    <s v="N"/>
    <s v=" "/>
    <s v="J180"/>
    <n v="78"/>
    <s v="   "/>
    <n v="1"/>
  </r>
  <r>
    <s v="Wayne"/>
    <s v="Lebsack"/>
    <n v="1615"/>
    <s v="Unknown - 12th grade, no diploma"/>
    <x v="0"/>
    <x v="1"/>
    <x v="5"/>
    <s v="Hospital - inpatient"/>
    <x v="1"/>
    <n v="2017"/>
    <s v="Natural"/>
    <s v="N"/>
    <s v=" "/>
    <s v="I251"/>
    <n v="63"/>
    <s v="   "/>
    <n v="1"/>
  </r>
  <r>
    <s v="Benjamin"/>
    <s v="Baumbach"/>
    <n v="1616"/>
    <s v="Doctorate or professional degreeth grade or less"/>
    <x v="0"/>
    <x v="0"/>
    <x v="4"/>
    <s v="Hospital - inpatient"/>
    <x v="1"/>
    <n v="2017"/>
    <s v="Natural"/>
    <s v="N"/>
    <s v=" "/>
    <s v="G809"/>
    <n v="111"/>
    <s v="   "/>
    <n v="1"/>
  </r>
  <r>
    <s v="Dustin"/>
    <s v="Towne"/>
    <n v="1617"/>
    <s v="Unknown - 12th grade, no diploma"/>
    <x v="0"/>
    <x v="1"/>
    <x v="3"/>
    <s v="Hospital - inpatient"/>
    <x v="1"/>
    <n v="2017"/>
    <s v="Natural"/>
    <s v="Unknown"/>
    <s v=" "/>
    <s v="N288"/>
    <n v="111"/>
    <s v="   "/>
    <n v="1"/>
  </r>
  <r>
    <s v="Issac"/>
    <s v="Walter"/>
    <n v="1618"/>
    <s v="Unknown - 12th grade, no diploma"/>
    <x v="0"/>
    <x v="0"/>
    <x v="13"/>
    <s v="Hospital - inpatient"/>
    <x v="1"/>
    <n v="2017"/>
    <s v="Could not be determined"/>
    <s v="Unknown"/>
    <s v=" "/>
    <s v="I219"/>
    <n v="59"/>
    <s v="   "/>
    <n v="1"/>
  </r>
  <r>
    <s v="Lili"/>
    <s v="Wilderman"/>
    <n v="1619"/>
    <s v="Bachelor’s degree"/>
    <x v="0"/>
    <x v="0"/>
    <x v="13"/>
    <s v="Hospital - inpatient"/>
    <x v="1"/>
    <n v="2017"/>
    <s v="Natural"/>
    <s v="N"/>
    <s v=" "/>
    <s v="A419"/>
    <n v="10"/>
    <s v="   "/>
    <n v="1"/>
  </r>
  <r>
    <s v="Wesley"/>
    <s v="Leannon"/>
    <n v="1620"/>
    <s v="Doctorate or professional degreeth grade or less"/>
    <x v="0"/>
    <x v="1"/>
    <x v="7"/>
    <s v="Home"/>
    <x v="1"/>
    <n v="2017"/>
    <s v="Natural"/>
    <s v="N"/>
    <s v=" "/>
    <s v="I251"/>
    <n v="63"/>
    <s v="   "/>
    <n v="1"/>
  </r>
  <r>
    <s v="Harry"/>
    <s v="Shields"/>
    <n v="1621"/>
    <s v="Doctorate or professional degreeth grade or less"/>
    <x v="0"/>
    <x v="1"/>
    <x v="14"/>
    <s v="Home"/>
    <x v="1"/>
    <n v="2017"/>
    <s v="Natural"/>
    <s v="N"/>
    <s v=" "/>
    <s v="I219"/>
    <n v="59"/>
    <s v="   "/>
    <n v="1"/>
  </r>
  <r>
    <s v="Audrey"/>
    <s v="Gutkowski"/>
    <n v="1622"/>
    <s v="Bachelor’s degree"/>
    <x v="0"/>
    <x v="1"/>
    <x v="6"/>
    <s v="Hospital - inpatient"/>
    <x v="1"/>
    <n v="2017"/>
    <s v="Natural"/>
    <s v="N"/>
    <s v=" "/>
    <s v="M628"/>
    <n v="111"/>
    <s v="   "/>
    <n v="1"/>
  </r>
  <r>
    <s v="Clare"/>
    <s v="McClure"/>
    <n v="1623"/>
    <s v="high school graduate"/>
    <x v="0"/>
    <x v="0"/>
    <x v="7"/>
    <s v="Hospital - inpatient"/>
    <x v="1"/>
    <n v="2017"/>
    <s v="Natural"/>
    <s v="N"/>
    <s v=" "/>
    <s v="C159"/>
    <n v="21"/>
    <s v="   "/>
    <n v="1"/>
  </r>
  <r>
    <s v="Macy"/>
    <s v="Purdy"/>
    <n v="1624"/>
    <s v="Doctorate or professional degreeth grade or less"/>
    <x v="0"/>
    <x v="1"/>
    <x v="10"/>
    <s v="Hospital - inpatient"/>
    <x v="1"/>
    <n v="2017"/>
    <s v="Natural"/>
    <s v="N"/>
    <s v=" "/>
    <s v="G409"/>
    <n v="111"/>
    <s v="   "/>
    <n v="1"/>
  </r>
  <r>
    <s v="Thad"/>
    <s v="Runolfsdottir"/>
    <n v="1625"/>
    <s v="some college credit, but no degree"/>
    <x v="0"/>
    <x v="0"/>
    <x v="1"/>
    <s v="Home"/>
    <x v="1"/>
    <n v="2017"/>
    <s v="Natural"/>
    <s v="N"/>
    <s v=" "/>
    <s v="C509"/>
    <n v="29"/>
    <s v="   "/>
    <n v="1"/>
  </r>
  <r>
    <s v="Rema"/>
    <s v="Bashirian"/>
    <n v="1626"/>
    <s v="Doctorate or professional degreeth grade or less"/>
    <x v="0"/>
    <x v="1"/>
    <x v="6"/>
    <s v="Home"/>
    <x v="1"/>
    <n v="2017"/>
    <s v="Natural"/>
    <s v="N"/>
    <s v=" "/>
    <s v="G309"/>
    <n v="52"/>
    <s v="   "/>
    <n v="1"/>
  </r>
  <r>
    <s v="Aide"/>
    <s v="Lang"/>
    <n v="1627"/>
    <s v="high school graduate"/>
    <x v="0"/>
    <x v="1"/>
    <x v="10"/>
    <s v="Hospital - inpatient"/>
    <x v="1"/>
    <n v="2017"/>
    <s v="Natural"/>
    <s v="Unknown"/>
    <s v=" "/>
    <s v="J81 "/>
    <n v="89"/>
    <s v="   "/>
    <n v="1"/>
  </r>
  <r>
    <s v="Johnie"/>
    <s v="Auer"/>
    <n v="1628"/>
    <s v="Doctorate or professional degreeth grade or less"/>
    <x v="0"/>
    <x v="0"/>
    <x v="23"/>
    <s v="Nursing home"/>
    <x v="1"/>
    <n v="2017"/>
    <s v="Natural"/>
    <s v="Unknown"/>
    <s v=" "/>
    <s v="E119"/>
    <n v="46"/>
    <s v="   "/>
    <n v="1"/>
  </r>
  <r>
    <s v="Stasia"/>
    <s v="Langosh"/>
    <n v="1629"/>
    <s v="high school graduate"/>
    <x v="0"/>
    <x v="0"/>
    <x v="16"/>
    <s v="Home"/>
    <x v="1"/>
    <n v="2017"/>
    <s v="Natural"/>
    <s v="N"/>
    <s v=" "/>
    <s v="I259"/>
    <n v="63"/>
    <s v="   "/>
    <n v="1"/>
  </r>
  <r>
    <s v="Catherina"/>
    <s v="Feeney"/>
    <n v="1630"/>
    <s v="Doctorate or professional degreeth grade or less"/>
    <x v="0"/>
    <x v="1"/>
    <x v="10"/>
    <s v="Nursing home"/>
    <x v="1"/>
    <n v="2017"/>
    <s v="Natural"/>
    <s v="N"/>
    <s v=" "/>
    <s v="C788"/>
    <n v="43"/>
    <s v="   "/>
    <n v="1"/>
  </r>
  <r>
    <s v="Hildegarde"/>
    <s v="Kub"/>
    <n v="1631"/>
    <s v="high school graduate"/>
    <x v="0"/>
    <x v="1"/>
    <x v="6"/>
    <s v="Home"/>
    <x v="1"/>
    <n v="2017"/>
    <s v="Natural"/>
    <s v="N"/>
    <s v=" "/>
    <s v="I500"/>
    <n v="67"/>
    <s v="   "/>
    <n v="1"/>
  </r>
  <r>
    <s v="Eusebia"/>
    <s v="Zboncak"/>
    <n v="1632"/>
    <s v="Bachelor’s degree"/>
    <x v="0"/>
    <x v="0"/>
    <x v="13"/>
    <s v="Hospital - outpatient"/>
    <x v="1"/>
    <n v="2017"/>
    <s v="Natural"/>
    <s v="N"/>
    <s v=" "/>
    <s v="I409"/>
    <n v="66"/>
    <s v="   "/>
    <n v="1"/>
  </r>
  <r>
    <s v="Antione"/>
    <s v="Brown"/>
    <n v="1633"/>
    <s v="Doctorate or professional degreeth grade or less"/>
    <x v="0"/>
    <x v="1"/>
    <x v="10"/>
    <s v="Hospital - inpatient"/>
    <x v="1"/>
    <n v="2017"/>
    <s v="Natural"/>
    <s v="N"/>
    <s v=" "/>
    <s v="J449"/>
    <n v="86"/>
    <s v="   "/>
    <n v="1"/>
  </r>
  <r>
    <s v="Nakisha"/>
    <s v="Rice"/>
    <n v="1634"/>
    <s v="Doctorate or professional degreeth grade or less"/>
    <x v="0"/>
    <x v="1"/>
    <x v="9"/>
    <s v="Home"/>
    <x v="1"/>
    <n v="2017"/>
    <s v="Natural"/>
    <s v="N"/>
    <s v=" "/>
    <s v="E119"/>
    <n v="46"/>
    <s v="   "/>
    <n v="1"/>
  </r>
  <r>
    <s v="Gay"/>
    <s v="Langworth"/>
    <n v="1635"/>
    <s v="Master’s degree"/>
    <x v="0"/>
    <x v="1"/>
    <x v="1"/>
    <s v="Hospital - inpatient"/>
    <x v="1"/>
    <n v="2017"/>
    <s v="Natural"/>
    <s v="N"/>
    <s v=" "/>
    <s v="K729"/>
    <n v="111"/>
    <s v="   "/>
    <n v="1"/>
  </r>
  <r>
    <s v="Rueben"/>
    <s v="Mayer"/>
    <n v="1636"/>
    <s v="some college credit, but no degree"/>
    <x v="0"/>
    <x v="1"/>
    <x v="14"/>
    <s v="Home"/>
    <x v="1"/>
    <n v="2017"/>
    <s v="Natural"/>
    <s v="N"/>
    <s v=" "/>
    <s v="E149"/>
    <n v="46"/>
    <s v="   "/>
    <n v="1"/>
  </r>
  <r>
    <s v="Yoshie"/>
    <s v="Gorczany"/>
    <n v="1637"/>
    <s v="Doctorate or professional degreeth grade or less"/>
    <x v="0"/>
    <x v="1"/>
    <x v="16"/>
    <s v="Home"/>
    <x v="1"/>
    <n v="2017"/>
    <s v="Natural"/>
    <s v="N"/>
    <s v=" "/>
    <s v="I739"/>
    <n v="74"/>
    <s v="   "/>
    <n v="1"/>
  </r>
  <r>
    <s v="Renate"/>
    <s v="Shields"/>
    <n v="1638"/>
    <s v="Doctorate or professional degreeth grade or less"/>
    <x v="0"/>
    <x v="1"/>
    <x v="2"/>
    <s v="Hospital - inpatient"/>
    <x v="1"/>
    <n v="2017"/>
    <s v="Could not be determined"/>
    <s v="Unknown"/>
    <s v=" "/>
    <s v="E86 "/>
    <n v="111"/>
    <s v="   "/>
    <n v="1"/>
  </r>
  <r>
    <s v="Chas"/>
    <s v="Gorczany"/>
    <n v="1639"/>
    <s v="Bachelor’s degree"/>
    <x v="0"/>
    <x v="1"/>
    <x v="14"/>
    <s v="Hospital - inpatient"/>
    <x v="1"/>
    <n v="2017"/>
    <s v="Natural"/>
    <s v="N"/>
    <s v=" "/>
    <s v="A419"/>
    <n v="10"/>
    <s v="   "/>
    <n v="1"/>
  </r>
  <r>
    <s v="Eulah"/>
    <s v="Monahan"/>
    <n v="1640"/>
    <s v="Doctorate or professional degreeth grade or less"/>
    <x v="0"/>
    <x v="1"/>
    <x v="7"/>
    <s v="Hospital - inpatient"/>
    <x v="1"/>
    <n v="2017"/>
    <s v="Natural"/>
    <s v="N"/>
    <s v=" "/>
    <s v="K469"/>
    <n v="92"/>
    <s v="   "/>
    <n v="1"/>
  </r>
  <r>
    <s v="Merissa"/>
    <s v="Kuphal"/>
    <n v="1641"/>
    <s v="Bachelor’s degree"/>
    <x v="0"/>
    <x v="0"/>
    <x v="6"/>
    <s v="Home"/>
    <x v="1"/>
    <n v="2017"/>
    <s v="Natural"/>
    <s v="Unknown"/>
    <s v=" "/>
    <s v="C80 "/>
    <n v="43"/>
    <s v="   "/>
    <n v="1"/>
  </r>
  <r>
    <s v="Craig"/>
    <s v="Herman"/>
    <n v="1642"/>
    <s v="Doctorate or professional degreeth grade or less"/>
    <x v="0"/>
    <x v="0"/>
    <x v="10"/>
    <s v="Hospital - inpatient"/>
    <x v="1"/>
    <n v="2017"/>
    <s v="Natural"/>
    <s v="Unknown"/>
    <n v="9"/>
    <s v="K560"/>
    <n v="111"/>
    <s v="   "/>
    <n v="1"/>
  </r>
  <r>
    <s v="Darby"/>
    <s v="Streich"/>
    <n v="1643"/>
    <s v="Doctorate or professional degreeth grade or less"/>
    <x v="0"/>
    <x v="0"/>
    <x v="10"/>
    <s v="Home"/>
    <x v="1"/>
    <n v="2017"/>
    <s v="Natural"/>
    <s v="N"/>
    <s v=" "/>
    <s v="E119"/>
    <n v="46"/>
    <s v="   "/>
    <n v="1"/>
  </r>
  <r>
    <s v="Ebonie"/>
    <s v="Bahringer"/>
    <n v="1644"/>
    <s v="Associate degree"/>
    <x v="0"/>
    <x v="0"/>
    <x v="15"/>
    <s v="Hospital - inpatient"/>
    <x v="1"/>
    <n v="2017"/>
    <s v="Natural"/>
    <s v="N"/>
    <s v=" "/>
    <s v="C920"/>
    <n v="40"/>
    <s v="   "/>
    <n v="1"/>
  </r>
  <r>
    <s v="Wilfred"/>
    <s v="Mann"/>
    <n v="1645"/>
    <s v="Bachelor’s degree"/>
    <x v="0"/>
    <x v="0"/>
    <x v="16"/>
    <s v="Hospital - inpatient"/>
    <x v="1"/>
    <n v="2017"/>
    <s v="Natural"/>
    <s v="N"/>
    <s v=" "/>
    <s v="K922"/>
    <n v="111"/>
    <s v="   "/>
    <n v="1"/>
  </r>
  <r>
    <s v="Ara"/>
    <s v="Jast"/>
    <n v="1646"/>
    <s v="Doctorate or professional degreeth grade or less"/>
    <x v="0"/>
    <x v="1"/>
    <x v="14"/>
    <s v="Home"/>
    <x v="1"/>
    <n v="2017"/>
    <s v="Natural"/>
    <s v="N"/>
    <s v=" "/>
    <s v="J449"/>
    <n v="86"/>
    <s v="   "/>
    <n v="1"/>
  </r>
  <r>
    <s v="Alida"/>
    <s v="Lueilwitz"/>
    <n v="1647"/>
    <s v="Associate degree"/>
    <x v="0"/>
    <x v="1"/>
    <x v="16"/>
    <s v="Hospital - inpatient"/>
    <x v="1"/>
    <n v="2017"/>
    <s v="Natural"/>
    <s v="N"/>
    <s v=" "/>
    <s v="E149"/>
    <n v="46"/>
    <s v="   "/>
    <n v="1"/>
  </r>
  <r>
    <s v="Alexis"/>
    <s v="Heaney"/>
    <n v="1648"/>
    <s v="Doctorate or professional degreeth grade or less"/>
    <x v="0"/>
    <x v="1"/>
    <x v="9"/>
    <s v="Home"/>
    <x v="1"/>
    <n v="2017"/>
    <s v="Natural"/>
    <s v="N"/>
    <s v=" "/>
    <s v="C80 "/>
    <n v="43"/>
    <s v="   "/>
    <n v="1"/>
  </r>
  <r>
    <s v="Mohamed"/>
    <s v="Cole"/>
    <n v="1649"/>
    <s v="Bachelor’s degree"/>
    <x v="0"/>
    <x v="1"/>
    <x v="9"/>
    <s v="Home"/>
    <x v="1"/>
    <n v="2017"/>
    <s v="Natural"/>
    <s v="N"/>
    <s v=" "/>
    <s v="G309"/>
    <n v="52"/>
    <s v="   "/>
    <n v="1"/>
  </r>
  <r>
    <s v="Keneth"/>
    <s v="Maggio"/>
    <n v="1650"/>
    <s v="high school graduate"/>
    <x v="0"/>
    <x v="1"/>
    <x v="16"/>
    <s v="Hospital - inpatient"/>
    <x v="1"/>
    <n v="2017"/>
    <s v="Natural"/>
    <s v="Unknown"/>
    <s v=" "/>
    <s v="J189"/>
    <n v="78"/>
    <s v="   "/>
    <n v="1"/>
  </r>
  <r>
    <s v="Chong"/>
    <s v="Olson"/>
    <n v="1651"/>
    <s v="high school graduate"/>
    <x v="0"/>
    <x v="0"/>
    <x v="1"/>
    <s v="Hospital - inpatient"/>
    <x v="1"/>
    <n v="2017"/>
    <s v="Natural"/>
    <s v="N"/>
    <s v=" "/>
    <s v="B207"/>
    <n v="16"/>
    <s v="   "/>
    <n v="1"/>
  </r>
  <r>
    <s v="Korey"/>
    <s v="Rath"/>
    <n v="1652"/>
    <s v="Doctorate or professional degreeth grade or less"/>
    <x v="0"/>
    <x v="0"/>
    <x v="14"/>
    <s v="Hospital - inpatient"/>
    <x v="3"/>
    <n v="2017"/>
    <s v="Natural"/>
    <s v="N"/>
    <s v=" "/>
    <s v="J449"/>
    <n v="86"/>
    <s v="   "/>
    <n v="2"/>
  </r>
  <r>
    <s v="Beverly"/>
    <s v="Hintz"/>
    <n v="1653"/>
    <s v="high school graduate"/>
    <x v="0"/>
    <x v="1"/>
    <x v="7"/>
    <s v="Hospital - inpatient"/>
    <x v="1"/>
    <n v="2017"/>
    <s v="Natural"/>
    <s v="Unknown"/>
    <s v=" "/>
    <s v="K769"/>
    <n v="111"/>
    <s v="   "/>
    <n v="1"/>
  </r>
  <r>
    <s v="Clarence"/>
    <s v="Runolfsson"/>
    <n v="1654"/>
    <s v="Unknown - 12th grade, no diploma"/>
    <x v="0"/>
    <x v="1"/>
    <x v="16"/>
    <s v="Home"/>
    <x v="1"/>
    <n v="2017"/>
    <s v="Natural"/>
    <s v="N"/>
    <s v=" "/>
    <s v="J984"/>
    <n v="89"/>
    <s v="   "/>
    <n v="1"/>
  </r>
  <r>
    <s v="Karl"/>
    <s v="Steuber"/>
    <n v="1655"/>
    <s v="high school graduate"/>
    <x v="0"/>
    <x v="0"/>
    <x v="7"/>
    <s v="Home"/>
    <x v="1"/>
    <n v="2017"/>
    <s v="Natural"/>
    <s v="N"/>
    <s v=" "/>
    <s v="G309"/>
    <n v="52"/>
    <s v="   "/>
    <n v="1"/>
  </r>
  <r>
    <s v="Sanford"/>
    <s v="Bernier"/>
    <n v="1656"/>
    <s v="Doctorate or professional degreeth grade or less"/>
    <x v="0"/>
    <x v="0"/>
    <x v="10"/>
    <s v="Hospital - outpatient"/>
    <x v="1"/>
    <n v="2017"/>
    <s v="Natural"/>
    <s v="Unknown"/>
    <s v=" "/>
    <s v="K112"/>
    <n v="111"/>
    <s v="   "/>
    <n v="1"/>
  </r>
  <r>
    <s v="Forrest"/>
    <s v="Crist"/>
    <n v="1657"/>
    <s v="Doctorate or professional degreeth grade or less"/>
    <x v="0"/>
    <x v="0"/>
    <x v="9"/>
    <s v="Home"/>
    <x v="1"/>
    <n v="2017"/>
    <s v="Natural"/>
    <s v="N"/>
    <s v=" "/>
    <s v="J90 "/>
    <n v="89"/>
    <s v="   "/>
    <n v="1"/>
  </r>
  <r>
    <s v="Sebastian"/>
    <s v="Kuphal"/>
    <n v="1658"/>
    <s v="Doctorate or professional degreeth grade or less"/>
    <x v="0"/>
    <x v="0"/>
    <x v="9"/>
    <s v="Hospital - inpatient"/>
    <x v="1"/>
    <n v="2017"/>
    <s v="Natural"/>
    <s v="Unknown"/>
    <s v=" "/>
    <s v="I129"/>
    <n v="69"/>
    <s v="   "/>
    <n v="1"/>
  </r>
  <r>
    <s v="Darnell"/>
    <s v="Miller"/>
    <n v="1659"/>
    <s v="some college credit, but no degree"/>
    <x v="0"/>
    <x v="0"/>
    <x v="8"/>
    <s v="Hospital - inpatient"/>
    <x v="1"/>
    <n v="2017"/>
    <s v="Natural"/>
    <s v="Y"/>
    <s v=" "/>
    <s v="M321"/>
    <n v="111"/>
    <s v="   "/>
    <n v="1"/>
  </r>
  <r>
    <s v="Elana"/>
    <s v="Turner"/>
    <n v="1660"/>
    <s v="Doctorate or professional degreeth grade or less"/>
    <x v="0"/>
    <x v="1"/>
    <x v="14"/>
    <s v="Hospital - inpatient"/>
    <x v="1"/>
    <n v="2017"/>
    <s v="Natural"/>
    <s v="N"/>
    <s v=" "/>
    <s v="F03 "/>
    <n v="111"/>
    <s v="   "/>
    <n v="1"/>
  </r>
  <r>
    <s v="Emily"/>
    <s v="Johns"/>
    <n v="1661"/>
    <s v="Doctorate or professional degreeth grade or less"/>
    <x v="0"/>
    <x v="0"/>
    <x v="7"/>
    <s v="Hospital - inpatient"/>
    <x v="1"/>
    <n v="2017"/>
    <s v="Natural"/>
    <s v="Y"/>
    <s v=" "/>
    <s v="E119"/>
    <n v="46"/>
    <s v="   "/>
    <n v="1"/>
  </r>
  <r>
    <s v="Mariam"/>
    <s v="Luettgen"/>
    <n v="1662"/>
    <s v="Bachelor’s degree"/>
    <x v="0"/>
    <x v="0"/>
    <x v="14"/>
    <s v="Home"/>
    <x v="1"/>
    <n v="2017"/>
    <s v="Natural"/>
    <s v="N"/>
    <s v=" "/>
    <s v="G309"/>
    <n v="52"/>
    <s v="   "/>
    <n v="1"/>
  </r>
  <r>
    <s v="Mary"/>
    <s v="Conn"/>
    <n v="1663"/>
    <s v="Unknown - 12th grade, no diploma"/>
    <x v="0"/>
    <x v="0"/>
    <x v="9"/>
    <s v="Home"/>
    <x v="1"/>
    <n v="2017"/>
    <s v="Natural"/>
    <s v="N"/>
    <s v=" "/>
    <s v="G309"/>
    <n v="52"/>
    <s v="   "/>
    <n v="1"/>
  </r>
  <r>
    <s v="Lyndia"/>
    <s v="Upton"/>
    <n v="1664"/>
    <s v="Doctorate or professional degreeth grade or less"/>
    <x v="0"/>
    <x v="1"/>
    <x v="5"/>
    <s v="Hospital - inpatient"/>
    <x v="1"/>
    <n v="2017"/>
    <s v="Natural"/>
    <s v="Unknown"/>
    <s v=" "/>
    <s v="N185"/>
    <n v="100"/>
    <s v="   "/>
    <n v="1"/>
  </r>
  <r>
    <s v="Rocky"/>
    <s v="Gulgowski"/>
    <n v="1665"/>
    <s v="high school graduate"/>
    <x v="0"/>
    <x v="1"/>
    <x v="4"/>
    <s v="Home"/>
    <x v="1"/>
    <n v="2017"/>
    <s v="Natural"/>
    <s v="N"/>
    <s v=" "/>
    <s v="J439"/>
    <n v="84"/>
    <s v="   "/>
    <n v="1"/>
  </r>
  <r>
    <s v="Fe"/>
    <s v="Anderson"/>
    <n v="1666"/>
    <s v="Doctorate or professional degreeth grade or less"/>
    <x v="0"/>
    <x v="1"/>
    <x v="14"/>
    <s v="Home"/>
    <x v="1"/>
    <n v="2017"/>
    <s v="Natural"/>
    <s v="N"/>
    <s v=" "/>
    <s v="I255"/>
    <n v="63"/>
    <s v="   "/>
    <n v="1"/>
  </r>
  <r>
    <s v="Staci"/>
    <s v="Nienow"/>
    <n v="1667"/>
    <s v="Associate degree"/>
    <x v="0"/>
    <x v="1"/>
    <x v="10"/>
    <s v="Home"/>
    <x v="1"/>
    <n v="2017"/>
    <s v="Natural"/>
    <s v="N"/>
    <s v=" "/>
    <s v="I120"/>
    <n v="69"/>
    <s v="   "/>
    <n v="1"/>
  </r>
  <r>
    <s v="Pierre"/>
    <s v="Pfannerstill"/>
    <n v="1668"/>
    <s v="Doctorate or professional degreeth grade or less"/>
    <x v="0"/>
    <x v="1"/>
    <x v="16"/>
    <s v="Hospital - inpatient"/>
    <x v="1"/>
    <n v="2017"/>
    <s v="Natural"/>
    <s v="N"/>
    <s v=" "/>
    <s v="I251"/>
    <n v="63"/>
    <s v="   "/>
    <n v="1"/>
  </r>
  <r>
    <s v="Agustina"/>
    <s v="Rowe"/>
    <n v="1669"/>
    <s v="Associate degree"/>
    <x v="0"/>
    <x v="0"/>
    <x v="16"/>
    <s v="Hospital - inpatient"/>
    <x v="1"/>
    <n v="2017"/>
    <s v="Natural"/>
    <s v="N"/>
    <s v=" "/>
    <s v="J440"/>
    <n v="86"/>
    <s v="   "/>
    <n v="1"/>
  </r>
  <r>
    <s v="Jacob"/>
    <s v="Greenholt"/>
    <n v="1670"/>
    <s v="some college credit, but no degree"/>
    <x v="0"/>
    <x v="0"/>
    <x v="16"/>
    <s v="Nursing home"/>
    <x v="1"/>
    <n v="2017"/>
    <s v="Natural"/>
    <s v="N"/>
    <s v=" "/>
    <s v="I219"/>
    <n v="59"/>
    <s v="   "/>
    <n v="1"/>
  </r>
  <r>
    <s v="Latina"/>
    <s v="Harvey"/>
    <n v="1671"/>
    <s v="high school graduate"/>
    <x v="0"/>
    <x v="1"/>
    <x v="6"/>
    <s v="Hospital - inpatient"/>
    <x v="1"/>
    <n v="2017"/>
    <s v="Natural"/>
    <s v="N"/>
    <s v=" "/>
    <s v="G309"/>
    <n v="52"/>
    <s v="   "/>
    <n v="1"/>
  </r>
  <r>
    <s v="Jann"/>
    <s v="Reinger"/>
    <n v="1672"/>
    <s v="Bachelor’s degree"/>
    <x v="0"/>
    <x v="0"/>
    <x v="9"/>
    <s v="Nursing home"/>
    <x v="1"/>
    <n v="2017"/>
    <s v="Natural"/>
    <s v="N"/>
    <s v=" "/>
    <s v="G309"/>
    <n v="52"/>
    <s v="   "/>
    <n v="1"/>
  </r>
  <r>
    <s v="Jules"/>
    <s v="Wolf"/>
    <n v="1673"/>
    <s v="some college credit, but no degree"/>
    <x v="0"/>
    <x v="1"/>
    <x v="13"/>
    <s v="Hospital - inpatient"/>
    <x v="1"/>
    <n v="2017"/>
    <s v="Natural"/>
    <s v="N"/>
    <s v=" "/>
    <s v="B182"/>
    <n v="15"/>
    <s v="   "/>
    <n v="1"/>
  </r>
  <r>
    <s v="Karie"/>
    <s v="Krajcik"/>
    <n v="1674"/>
    <s v="Doctorate or professional degreeth grade or less"/>
    <x v="0"/>
    <x v="0"/>
    <x v="19"/>
    <s v="Hospital - inpatient"/>
    <x v="1"/>
    <n v="2017"/>
    <s v="Natural"/>
    <s v="N"/>
    <s v=" "/>
    <s v="P290"/>
    <n v="108"/>
    <n v="117"/>
    <n v="1"/>
  </r>
  <r>
    <s v="Branden"/>
    <s v="Pagac"/>
    <n v="1675"/>
    <s v="Doctorate or professional degreeth grade or less"/>
    <x v="0"/>
    <x v="0"/>
    <x v="14"/>
    <s v="Home"/>
    <x v="1"/>
    <n v="2017"/>
    <s v="Natural"/>
    <s v="N"/>
    <s v=" "/>
    <s v="G309"/>
    <n v="52"/>
    <s v="   "/>
    <n v="1"/>
  </r>
  <r>
    <s v="Eloisa"/>
    <s v="Turcotte"/>
    <n v="1676"/>
    <s v="Doctorate or professional degreeth grade or less"/>
    <x v="0"/>
    <x v="1"/>
    <x v="10"/>
    <s v="Home"/>
    <x v="1"/>
    <n v="2017"/>
    <s v="Could not be determined"/>
    <s v="Unknown"/>
    <s v=" "/>
    <s v="I64 "/>
    <n v="70"/>
    <s v="   "/>
    <n v="1"/>
  </r>
  <r>
    <s v="Lavette"/>
    <s v="Bashirian"/>
    <n v="1677"/>
    <s v="Unknown - 12th grade, no diploma"/>
    <x v="0"/>
    <x v="1"/>
    <x v="7"/>
    <s v="Nursing home"/>
    <x v="1"/>
    <n v="2017"/>
    <s v="Natural"/>
    <s v="Unknown"/>
    <s v=" "/>
    <s v="E119"/>
    <n v="46"/>
    <s v="   "/>
    <n v="1"/>
  </r>
  <r>
    <s v="Kirk"/>
    <s v="Gottlieb"/>
    <n v="1678"/>
    <s v="Associate degree"/>
    <x v="0"/>
    <x v="1"/>
    <x v="16"/>
    <s v="Hospital - inpatient"/>
    <x v="1"/>
    <n v="2017"/>
    <s v="Natural"/>
    <s v="N"/>
    <s v=" "/>
    <s v="C900"/>
    <n v="41"/>
    <s v="   "/>
    <n v="1"/>
  </r>
  <r>
    <s v="Gregory"/>
    <s v="Dickinson"/>
    <n v="1679"/>
    <s v="Unknown - 12th grade, no diploma"/>
    <x v="0"/>
    <x v="0"/>
    <x v="16"/>
    <s v="Home"/>
    <x v="1"/>
    <n v="2017"/>
    <s v="Natural"/>
    <s v="N"/>
    <s v=" "/>
    <s v="C900"/>
    <n v="41"/>
    <s v="   "/>
    <n v="1"/>
  </r>
  <r>
    <s v="Flossie"/>
    <s v="Dietrich"/>
    <n v="1680"/>
    <s v="Doctorate or professional degreeth grade or less"/>
    <x v="0"/>
    <x v="0"/>
    <x v="14"/>
    <s v="Home"/>
    <x v="1"/>
    <n v="2017"/>
    <s v="Natural"/>
    <s v="N"/>
    <s v=" "/>
    <s v="I219"/>
    <n v="59"/>
    <s v="   "/>
    <n v="1"/>
  </r>
  <r>
    <s v="Carrol"/>
    <s v="Champlin"/>
    <n v="1681"/>
    <s v="high school graduate"/>
    <x v="0"/>
    <x v="1"/>
    <x v="5"/>
    <s v="Hospital - inpatient"/>
    <x v="3"/>
    <n v="2017"/>
    <s v="Natural"/>
    <s v="Unknown"/>
    <s v=" "/>
    <s v="K767"/>
    <n v="111"/>
    <s v="   "/>
    <n v="2"/>
  </r>
  <r>
    <s v="Tami"/>
    <s v="Larson"/>
    <n v="1682"/>
    <s v="Bachelor’s degree"/>
    <x v="0"/>
    <x v="1"/>
    <x v="6"/>
    <s v="Hospital - inpatient"/>
    <x v="1"/>
    <n v="2017"/>
    <s v="Natural"/>
    <s v="N"/>
    <s v=" "/>
    <s v="C80 "/>
    <n v="43"/>
    <s v="   "/>
    <n v="1"/>
  </r>
  <r>
    <s v="Guillermo"/>
    <s v="Wilkinson"/>
    <n v="1683"/>
    <s v="Doctorate or professional degreeth grade or less"/>
    <x v="0"/>
    <x v="1"/>
    <x v="13"/>
    <s v="Home"/>
    <x v="1"/>
    <n v="2017"/>
    <s v="Natural"/>
    <s v="N"/>
    <s v=" "/>
    <s v="I219"/>
    <n v="59"/>
    <s v="   "/>
    <n v="1"/>
  </r>
  <r>
    <s v="Quintin"/>
    <s v="Bergstrom"/>
    <n v="1684"/>
    <s v="Unknown - 12th grade, no diploma"/>
    <x v="0"/>
    <x v="0"/>
    <x v="10"/>
    <s v="Home"/>
    <x v="1"/>
    <n v="2017"/>
    <s v="Natural"/>
    <s v="Unknown"/>
    <s v=" "/>
    <s v="I219"/>
    <n v="59"/>
    <s v="   "/>
    <n v="1"/>
  </r>
  <r>
    <s v="Johnson"/>
    <s v="Cartwright"/>
    <n v="1685"/>
    <s v="Associate degree"/>
    <x v="0"/>
    <x v="1"/>
    <x v="6"/>
    <s v="Hospital - inpatient"/>
    <x v="1"/>
    <n v="2017"/>
    <s v="Natural"/>
    <s v="N"/>
    <s v=" "/>
    <s v="I64 "/>
    <n v="70"/>
    <s v="   "/>
    <n v="1"/>
  </r>
  <r>
    <s v="Armand"/>
    <s v="O'Reilly"/>
    <n v="1686"/>
    <s v="high school graduate"/>
    <x v="0"/>
    <x v="1"/>
    <x v="6"/>
    <s v="Home"/>
    <x v="1"/>
    <n v="2017"/>
    <s v="Natural"/>
    <s v="Unknown"/>
    <s v=" "/>
    <s v="C679"/>
    <n v="35"/>
    <s v="   "/>
    <n v="1"/>
  </r>
  <r>
    <s v="Diann"/>
    <s v="Beer"/>
    <n v="1687"/>
    <s v="Doctorate or professional degreeth grade or less"/>
    <x v="0"/>
    <x v="1"/>
    <x v="16"/>
    <s v="Hospital - inpatient"/>
    <x v="1"/>
    <n v="2017"/>
    <s v="Natural"/>
    <s v="Unknown"/>
    <s v=" "/>
    <s v="E117"/>
    <n v="46"/>
    <s v="   "/>
    <n v="1"/>
  </r>
  <r>
    <s v="Josh"/>
    <s v="Friesen"/>
    <n v="1688"/>
    <s v="Doctorate or professional degreeth grade or less"/>
    <x v="0"/>
    <x v="0"/>
    <x v="23"/>
    <s v="Hospital - inpatient"/>
    <x v="1"/>
    <n v="2017"/>
    <s v="Natural"/>
    <s v="N"/>
    <s v=" "/>
    <s v="I10 "/>
    <n v="69"/>
    <s v="   "/>
    <n v="1"/>
  </r>
  <r>
    <s v="Renay"/>
    <s v="Mante"/>
    <n v="1689"/>
    <s v="Doctorate or professional degreeth grade or less"/>
    <x v="0"/>
    <x v="0"/>
    <x v="14"/>
    <s v="Nursing home"/>
    <x v="1"/>
    <n v="2017"/>
    <s v="Natural"/>
    <s v="N"/>
    <s v=" "/>
    <s v="J449"/>
    <n v="86"/>
    <s v="   "/>
    <n v="1"/>
  </r>
  <r>
    <s v="Adeline"/>
    <s v="Cruickshank"/>
    <n v="1690"/>
    <s v="Unknown"/>
    <x v="0"/>
    <x v="0"/>
    <x v="19"/>
    <s v="Hospital - inpatient"/>
    <x v="1"/>
    <n v="2017"/>
    <s v="Natural"/>
    <s v="N"/>
    <s v=" "/>
    <s v="P015"/>
    <n v="108"/>
    <n v="77"/>
    <n v="1"/>
  </r>
  <r>
    <s v="Jeremy"/>
    <s v="Little"/>
    <n v="1691"/>
    <s v="Master’s degree"/>
    <x v="0"/>
    <x v="1"/>
    <x v="7"/>
    <s v="Hospital - outpatient"/>
    <x v="3"/>
    <n v="2017"/>
    <s v="Natural"/>
    <s v="N"/>
    <s v=" "/>
    <s v="E102"/>
    <n v="46"/>
    <s v="   "/>
    <n v="2"/>
  </r>
  <r>
    <s v="Jaimie"/>
    <s v="Lowe"/>
    <n v="1692"/>
    <s v="Doctorate or professional degreeth grade or less"/>
    <x v="0"/>
    <x v="0"/>
    <x v="10"/>
    <s v="Home"/>
    <x v="1"/>
    <n v="2017"/>
    <s v="Natural"/>
    <s v="N"/>
    <s v=" "/>
    <s v="E119"/>
    <n v="46"/>
    <s v="   "/>
    <n v="1"/>
  </r>
  <r>
    <s v="Miriam"/>
    <s v="Keeling"/>
    <n v="1693"/>
    <s v="high school graduate"/>
    <x v="0"/>
    <x v="1"/>
    <x v="16"/>
    <s v="Home"/>
    <x v="1"/>
    <n v="2017"/>
    <s v="Natural"/>
    <s v="N"/>
    <s v=" "/>
    <s v="I219"/>
    <n v="59"/>
    <s v="   "/>
    <n v="1"/>
  </r>
  <r>
    <s v="Gabriela"/>
    <s v="Bartell"/>
    <n v="1694"/>
    <s v="Doctorate or professional degreeth grade or less"/>
    <x v="0"/>
    <x v="0"/>
    <x v="16"/>
    <s v="Home"/>
    <x v="1"/>
    <n v="2017"/>
    <s v="Natural"/>
    <s v="N"/>
    <s v=" "/>
    <s v="I251"/>
    <n v="63"/>
    <s v="   "/>
    <n v="1"/>
  </r>
  <r>
    <s v="Trinity"/>
    <s v="Rice"/>
    <n v="1695"/>
    <s v="Doctorate or professional degreeth grade or less"/>
    <x v="0"/>
    <x v="1"/>
    <x v="7"/>
    <s v="Other"/>
    <x v="1"/>
    <n v="2017"/>
    <s v="Accident"/>
    <s v="Y"/>
    <n v="5"/>
    <s v="W79 "/>
    <n v="123"/>
    <s v="   "/>
    <n v="1"/>
  </r>
  <r>
    <s v="Dustin"/>
    <s v="Lockman"/>
    <n v="1696"/>
    <s v="Master’s degree"/>
    <x v="0"/>
    <x v="1"/>
    <x v="16"/>
    <s v="Hospital - inpatient"/>
    <x v="1"/>
    <n v="2017"/>
    <s v="Natural"/>
    <s v="N"/>
    <s v=" "/>
    <s v="I749"/>
    <n v="74"/>
    <s v="   "/>
    <n v="1"/>
  </r>
  <r>
    <s v="Charlyn"/>
    <s v="Weber"/>
    <n v="1697"/>
    <s v="Doctorate or professional degreeth grade or less"/>
    <x v="0"/>
    <x v="1"/>
    <x v="13"/>
    <s v="Home"/>
    <x v="1"/>
    <n v="2017"/>
    <s v="Natural"/>
    <s v="N"/>
    <s v=" "/>
    <s v="J459"/>
    <n v="85"/>
    <s v="   "/>
    <n v="1"/>
  </r>
  <r>
    <s v="Suzette"/>
    <s v="Bechtelar"/>
    <n v="1698"/>
    <s v="Associate degree"/>
    <x v="0"/>
    <x v="0"/>
    <x v="10"/>
    <s v="Home"/>
    <x v="1"/>
    <n v="2017"/>
    <s v="Natural"/>
    <s v="N"/>
    <s v=" "/>
    <s v="G309"/>
    <n v="52"/>
    <s v="   "/>
    <n v="1"/>
  </r>
  <r>
    <s v="Lourie"/>
    <s v="Rowe"/>
    <n v="1699"/>
    <s v="Unknown"/>
    <x v="0"/>
    <x v="1"/>
    <x v="10"/>
    <s v="Hospital - outpatient"/>
    <x v="3"/>
    <n v="2017"/>
    <s v="Could not be determined"/>
    <s v="N"/>
    <s v=" "/>
    <s v="I119"/>
    <n v="56"/>
    <s v="   "/>
    <n v="2"/>
  </r>
  <r>
    <s v="Moses"/>
    <s v="Lowe"/>
    <n v="1700"/>
    <s v="high school graduate"/>
    <x v="0"/>
    <x v="1"/>
    <x v="10"/>
    <s v="Hospital - inpatient"/>
    <x v="1"/>
    <n v="2017"/>
    <s v="Natural"/>
    <s v="N"/>
    <s v=" "/>
    <s v="N390"/>
    <n v="111"/>
    <s v="   "/>
    <n v="1"/>
  </r>
  <r>
    <s v="Marquerite"/>
    <s v="Mitchell"/>
    <n v="1701"/>
    <s v="Associate degree"/>
    <x v="0"/>
    <x v="1"/>
    <x v="12"/>
    <s v="Hospital - inpatient"/>
    <x v="1"/>
    <n v="2017"/>
    <s v="Natural"/>
    <s v="N"/>
    <s v=" "/>
    <s v="I609"/>
    <n v="70"/>
    <s v="   "/>
    <n v="1"/>
  </r>
  <r>
    <s v="Maritza"/>
    <s v="Kozey"/>
    <n v="1702"/>
    <s v="Doctorate or professional degreeth grade or less"/>
    <x v="0"/>
    <x v="0"/>
    <x v="10"/>
    <s v="Hospital - inpatient"/>
    <x v="1"/>
    <n v="2017"/>
    <s v="Natural"/>
    <s v="Unknown"/>
    <s v=" "/>
    <s v="I64 "/>
    <n v="70"/>
    <s v="   "/>
    <n v="1"/>
  </r>
  <r>
    <s v="Demarcus"/>
    <s v="Hahn"/>
    <n v="1703"/>
    <s v="Doctorate or professional degreeth grade or less"/>
    <x v="0"/>
    <x v="1"/>
    <x v="10"/>
    <s v="Home"/>
    <x v="1"/>
    <n v="2017"/>
    <s v="Natural"/>
    <s v="N"/>
    <s v=" "/>
    <s v="I131"/>
    <n v="57"/>
    <s v="   "/>
    <n v="1"/>
  </r>
  <r>
    <s v="Lenna"/>
    <s v="Bins"/>
    <n v="1704"/>
    <s v="high school graduate"/>
    <x v="0"/>
    <x v="0"/>
    <x v="7"/>
    <s v="Hospital - inpatient"/>
    <x v="1"/>
    <n v="2017"/>
    <s v="Natural"/>
    <s v="N"/>
    <s v=" "/>
    <s v="I219"/>
    <n v="59"/>
    <s v="   "/>
    <n v="1"/>
  </r>
  <r>
    <s v="Quinton"/>
    <s v="Schuster"/>
    <n v="1705"/>
    <s v="Doctorate or professional degreeth grade or less"/>
    <x v="0"/>
    <x v="1"/>
    <x v="16"/>
    <s v="Hospital - inpatient"/>
    <x v="1"/>
    <n v="2017"/>
    <s v="Natural"/>
    <s v="Unknown"/>
    <s v=" "/>
    <s v="C269"/>
    <n v="43"/>
    <s v="   "/>
    <n v="1"/>
  </r>
  <r>
    <s v="Alyce"/>
    <s v="Balistreri"/>
    <n v="1706"/>
    <s v="Doctorate or professional degreeth grade or less"/>
    <x v="0"/>
    <x v="0"/>
    <x v="16"/>
    <s v="Hospital - inpatient"/>
    <x v="0"/>
    <n v="2017"/>
    <s v="Natural"/>
    <s v="N"/>
    <s v=" "/>
    <s v="J439"/>
    <n v="84"/>
    <s v="   "/>
    <n v="0"/>
  </r>
  <r>
    <s v="Bennie"/>
    <s v="Graham"/>
    <n v="1707"/>
    <s v="Unknown - 12th grade, no diploma"/>
    <x v="0"/>
    <x v="0"/>
    <x v="17"/>
    <s v="Hospital - inpatient"/>
    <x v="1"/>
    <n v="2017"/>
    <s v="Natural"/>
    <s v="N"/>
    <s v=" "/>
    <s v="B227"/>
    <n v="16"/>
    <s v="   "/>
    <n v="1"/>
  </r>
  <r>
    <s v="Robt"/>
    <s v="Stroman"/>
    <n v="1708"/>
    <s v="Doctorate or professional degreeth grade or less"/>
    <x v="0"/>
    <x v="0"/>
    <x v="9"/>
    <s v="Hospital - inpatient"/>
    <x v="1"/>
    <n v="2017"/>
    <s v="Natural"/>
    <s v="N"/>
    <s v=" "/>
    <s v="J189"/>
    <n v="78"/>
    <s v="   "/>
    <n v="1"/>
  </r>
  <r>
    <s v="Sharri"/>
    <s v="Schamberger"/>
    <n v="1709"/>
    <s v="Unknown - 12th grade, no diploma"/>
    <x v="0"/>
    <x v="0"/>
    <x v="7"/>
    <s v="Hospital - inpatient"/>
    <x v="1"/>
    <n v="2017"/>
    <s v="Natural"/>
    <s v="Unknown"/>
    <s v=" "/>
    <s v="I219"/>
    <n v="59"/>
    <s v="   "/>
    <n v="1"/>
  </r>
  <r>
    <s v="Ozell"/>
    <s v="Runte"/>
    <n v="1710"/>
    <s v="Doctorate or professional degreeth grade or less"/>
    <x v="0"/>
    <x v="0"/>
    <x v="16"/>
    <s v="Hospital - inpatient"/>
    <x v="1"/>
    <n v="2017"/>
    <s v="Natural"/>
    <s v="N"/>
    <s v=" "/>
    <s v="I714"/>
    <n v="73"/>
    <s v="   "/>
    <n v="1"/>
  </r>
  <r>
    <s v="Somer"/>
    <s v="Corkery"/>
    <n v="1711"/>
    <s v="Unknown"/>
    <x v="0"/>
    <x v="1"/>
    <x v="6"/>
    <s v="Home"/>
    <x v="1"/>
    <n v="2017"/>
    <s v="Natural"/>
    <s v="N"/>
    <s v=" "/>
    <s v="I10 "/>
    <n v="69"/>
    <s v="   "/>
    <n v="1"/>
  </r>
  <r>
    <s v="Pete"/>
    <s v="Roberts"/>
    <n v="1712"/>
    <s v="Unknown - 12th grade, no diploma"/>
    <x v="0"/>
    <x v="1"/>
    <x v="6"/>
    <s v="Home"/>
    <x v="1"/>
    <n v="2017"/>
    <s v="Natural"/>
    <s v="N"/>
    <s v=" "/>
    <s v="K709"/>
    <n v="94"/>
    <s v="   "/>
    <n v="1"/>
  </r>
  <r>
    <s v="Keenan"/>
    <s v="Lang"/>
    <n v="1713"/>
    <s v="high school graduate"/>
    <x v="0"/>
    <x v="1"/>
    <x v="12"/>
    <s v="Hospital - inpatient"/>
    <x v="1"/>
    <n v="2017"/>
    <s v="Could not be determined"/>
    <s v="Unknown"/>
    <s v=" "/>
    <s v="A419"/>
    <n v="10"/>
    <s v="   "/>
    <n v="1"/>
  </r>
  <r>
    <s v="Gerard"/>
    <s v="Torp"/>
    <n v="1714"/>
    <s v="Doctorate or professional degreeth grade or less"/>
    <x v="0"/>
    <x v="1"/>
    <x v="14"/>
    <s v="Hospital - inpatient"/>
    <x v="1"/>
    <n v="2017"/>
    <s v="Natural"/>
    <s v="Y"/>
    <s v=" "/>
    <s v="G309"/>
    <n v="52"/>
    <s v="   "/>
    <n v="1"/>
  </r>
  <r>
    <s v="Luigi"/>
    <s v="Ullrich"/>
    <n v="1715"/>
    <s v="Unknown - 12th grade, no diploma"/>
    <x v="0"/>
    <x v="0"/>
    <x v="2"/>
    <s v="Nursing home"/>
    <x v="1"/>
    <n v="2017"/>
    <s v="Natural"/>
    <s v="N"/>
    <s v=" "/>
    <s v="I10 "/>
    <n v="69"/>
    <s v="   "/>
    <n v="1"/>
  </r>
  <r>
    <s v="Leilani"/>
    <s v="Kutch"/>
    <n v="1716"/>
    <s v="Doctorate or professional degreeth grade or less"/>
    <x v="0"/>
    <x v="1"/>
    <x v="6"/>
    <s v="Home"/>
    <x v="1"/>
    <n v="2017"/>
    <s v="Natural"/>
    <s v="N"/>
    <s v=" "/>
    <s v="C029"/>
    <n v="20"/>
    <s v="   "/>
    <n v="1"/>
  </r>
  <r>
    <s v="Otto"/>
    <s v="Reinger"/>
    <n v="1717"/>
    <s v="high school graduate"/>
    <x v="0"/>
    <x v="0"/>
    <x v="6"/>
    <s v="Home"/>
    <x v="1"/>
    <n v="2017"/>
    <s v="Natural"/>
    <s v="N"/>
    <s v=" "/>
    <s v="I251"/>
    <n v="63"/>
    <s v="   "/>
    <n v="1"/>
  </r>
  <r>
    <s v="Richie"/>
    <s v="Kautzer"/>
    <n v="1718"/>
    <s v="Doctorate or professional degreeth grade or less"/>
    <x v="0"/>
    <x v="1"/>
    <x v="14"/>
    <s v="Hospital - inpatient"/>
    <x v="1"/>
    <n v="2017"/>
    <s v="Natural"/>
    <s v="N"/>
    <s v=" "/>
    <s v="J180"/>
    <n v="78"/>
    <s v="   "/>
    <n v="1"/>
  </r>
  <r>
    <s v="Mckinley"/>
    <s v="Kessler"/>
    <n v="1719"/>
    <s v="Doctorate or professional degreeth grade or less"/>
    <x v="0"/>
    <x v="1"/>
    <x v="10"/>
    <s v="Home"/>
    <x v="3"/>
    <n v="2017"/>
    <s v="Natural"/>
    <s v="N"/>
    <s v=" "/>
    <s v="C798"/>
    <n v="43"/>
    <s v="   "/>
    <n v="2"/>
  </r>
  <r>
    <s v="Cammy"/>
    <s v="Kuhic"/>
    <n v="1720"/>
    <s v="high school graduate"/>
    <x v="0"/>
    <x v="0"/>
    <x v="16"/>
    <s v="Nursing home"/>
    <x v="1"/>
    <n v="2017"/>
    <s v="Natural"/>
    <s v="N"/>
    <s v=" "/>
    <s v="J449"/>
    <n v="86"/>
    <s v="   "/>
    <n v="1"/>
  </r>
  <r>
    <s v="Lacresha"/>
    <s v="Osinski"/>
    <n v="1721"/>
    <s v="Doctorate or professional degreeth grade or less"/>
    <x v="0"/>
    <x v="1"/>
    <x v="14"/>
    <s v="Hospital - inpatient"/>
    <x v="1"/>
    <n v="2017"/>
    <s v="Natural"/>
    <s v="N"/>
    <s v=" "/>
    <s v="I10 "/>
    <n v="69"/>
    <s v="   "/>
    <n v="1"/>
  </r>
  <r>
    <s v="Lura"/>
    <s v="Raynor"/>
    <n v="1722"/>
    <s v="high school graduate"/>
    <x v="0"/>
    <x v="0"/>
    <x v="10"/>
    <s v="Home"/>
    <x v="1"/>
    <n v="2017"/>
    <s v="Natural"/>
    <s v="N"/>
    <s v=" "/>
    <s v="I259"/>
    <n v="63"/>
    <s v="   "/>
    <n v="1"/>
  </r>
  <r>
    <s v="Reiko"/>
    <s v="McKenzie"/>
    <n v="1723"/>
    <s v="Associate degree"/>
    <x v="0"/>
    <x v="0"/>
    <x v="14"/>
    <s v="Home"/>
    <x v="1"/>
    <n v="2017"/>
    <s v="Natural"/>
    <s v="N"/>
    <s v=" "/>
    <s v="E668"/>
    <n v="111"/>
    <s v="   "/>
    <n v="1"/>
  </r>
  <r>
    <s v="Lakia"/>
    <s v="Gislason"/>
    <n v="1724"/>
    <s v="Master’s degree"/>
    <x v="0"/>
    <x v="1"/>
    <x v="1"/>
    <s v="Hospital - inpatient"/>
    <x v="1"/>
    <n v="2017"/>
    <s v="Natural"/>
    <s v="N"/>
    <s v=" "/>
    <s v="C349"/>
    <n v="27"/>
    <s v="   "/>
    <n v="1"/>
  </r>
  <r>
    <s v="Cecil"/>
    <s v="Stamm"/>
    <n v="1725"/>
    <s v="Bachelor’s degree"/>
    <x v="0"/>
    <x v="0"/>
    <x v="14"/>
    <s v="Hospital - inpatient"/>
    <x v="1"/>
    <n v="2017"/>
    <s v="Natural"/>
    <s v="N"/>
    <s v=" "/>
    <s v="I509"/>
    <n v="67"/>
    <s v="   "/>
    <n v="1"/>
  </r>
  <r>
    <s v="Elin"/>
    <s v="Friesen"/>
    <n v="1726"/>
    <s v="Doctorate or professional degreeth grade or less"/>
    <x v="0"/>
    <x v="1"/>
    <x v="14"/>
    <s v="Home"/>
    <x v="1"/>
    <n v="2017"/>
    <s v="Natural"/>
    <s v="N"/>
    <s v=" "/>
    <s v="N19 "/>
    <n v="100"/>
    <s v="   "/>
    <n v="1"/>
  </r>
  <r>
    <s v="Karole"/>
    <s v="Durgan"/>
    <n v="1727"/>
    <s v="Master’s degree"/>
    <x v="0"/>
    <x v="1"/>
    <x v="16"/>
    <s v="Hospital - inpatient"/>
    <x v="1"/>
    <n v="2017"/>
    <s v="Natural"/>
    <s v="Unknown"/>
    <s v=" "/>
    <s v="I219"/>
    <n v="59"/>
    <s v="   "/>
    <n v="1"/>
  </r>
  <r>
    <s v="Tempie"/>
    <s v="Huels"/>
    <n v="1728"/>
    <s v="Doctorate or professional degreeth grade or less"/>
    <x v="0"/>
    <x v="0"/>
    <x v="16"/>
    <s v="Hospital - inpatient"/>
    <x v="1"/>
    <n v="2017"/>
    <s v="Natural"/>
    <s v="N"/>
    <s v=" "/>
    <s v="N179"/>
    <n v="100"/>
    <s v="   "/>
    <n v="1"/>
  </r>
  <r>
    <s v="Tennille"/>
    <s v="Maggio"/>
    <n v="1729"/>
    <s v="Doctorate or professional degreeth grade or less"/>
    <x v="0"/>
    <x v="0"/>
    <x v="9"/>
    <s v="Hospital - inpatient"/>
    <x v="1"/>
    <n v="2017"/>
    <s v="Natural"/>
    <s v="N"/>
    <s v=" "/>
    <s v="I709"/>
    <n v="71"/>
    <s v="   "/>
    <n v="1"/>
  </r>
  <r>
    <s v="Gus"/>
    <s v="Daniel"/>
    <n v="1730"/>
    <s v="Doctorate or professional degreeth grade or less"/>
    <x v="0"/>
    <x v="1"/>
    <x v="7"/>
    <s v="Hospital - inpatient"/>
    <x v="1"/>
    <n v="2017"/>
    <s v="Natural"/>
    <s v="Unknown"/>
    <s v=" "/>
    <s v="E46 "/>
    <n v="48"/>
    <s v="   "/>
    <n v="1"/>
  </r>
  <r>
    <s v="Stephnie"/>
    <s v="Weimann"/>
    <n v="1731"/>
    <s v="Doctorate or professional degreeth grade or less"/>
    <x v="0"/>
    <x v="0"/>
    <x v="13"/>
    <s v="Hospital - inpatient"/>
    <x v="1"/>
    <n v="2017"/>
    <s v="Natural"/>
    <s v="N"/>
    <s v=" "/>
    <s v="N185"/>
    <n v="100"/>
    <s v="   "/>
    <n v="1"/>
  </r>
  <r>
    <s v="Demarcus"/>
    <s v="Larkin"/>
    <n v="1732"/>
    <s v="Doctorate or professional degreeth grade or less"/>
    <x v="0"/>
    <x v="0"/>
    <x v="10"/>
    <s v="Hospital - inpatient"/>
    <x v="1"/>
    <n v="2017"/>
    <s v="Natural"/>
    <s v="N"/>
    <s v=" "/>
    <s v="M348"/>
    <n v="111"/>
    <s v="   "/>
    <n v="1"/>
  </r>
  <r>
    <s v="Tabetha"/>
    <s v="Durgan"/>
    <n v="1733"/>
    <s v="high school graduate"/>
    <x v="0"/>
    <x v="1"/>
    <x v="5"/>
    <s v="Home"/>
    <x v="1"/>
    <n v="2017"/>
    <s v="Natural"/>
    <s v="Unknown"/>
    <s v=" "/>
    <s v="I251"/>
    <n v="63"/>
    <s v="   "/>
    <n v="1"/>
  </r>
  <r>
    <s v="Neville"/>
    <s v="Sanford"/>
    <n v="1734"/>
    <s v="Doctorate or professional degreeth grade or less"/>
    <x v="0"/>
    <x v="0"/>
    <x v="16"/>
    <s v="Home"/>
    <x v="1"/>
    <n v="2017"/>
    <s v="Natural"/>
    <s v="N"/>
    <s v=" "/>
    <s v="G309"/>
    <n v="52"/>
    <s v="   "/>
    <n v="1"/>
  </r>
  <r>
    <s v="Reinaldo"/>
    <s v="Mraz"/>
    <n v="1735"/>
    <s v="Doctorate or professional degreeth grade or less"/>
    <x v="0"/>
    <x v="0"/>
    <x v="16"/>
    <s v="Hospital - inpatient"/>
    <x v="1"/>
    <n v="2017"/>
    <s v="Natural"/>
    <s v="N"/>
    <s v=" "/>
    <s v="E43 "/>
    <n v="48"/>
    <s v="   "/>
    <n v="1"/>
  </r>
  <r>
    <s v="Morris"/>
    <s v="Runolfsdottir"/>
    <n v="1736"/>
    <s v="Associate degree"/>
    <x v="0"/>
    <x v="0"/>
    <x v="16"/>
    <s v="Hospital - inpatient"/>
    <x v="1"/>
    <n v="2017"/>
    <s v="Natural"/>
    <s v="Unknown"/>
    <s v=" "/>
    <s v="K769"/>
    <n v="111"/>
    <s v="   "/>
    <n v="1"/>
  </r>
  <r>
    <s v="Chas"/>
    <s v="Hermiston"/>
    <n v="1737"/>
    <s v="Doctorate or professional degreeth grade or less"/>
    <x v="0"/>
    <x v="0"/>
    <x v="6"/>
    <s v="Home"/>
    <x v="1"/>
    <n v="2017"/>
    <s v="Natural"/>
    <s v="N"/>
    <s v=" "/>
    <s v="J841"/>
    <n v="89"/>
    <s v="   "/>
    <n v="1"/>
  </r>
  <r>
    <s v="Livia"/>
    <s v="Gulgowski"/>
    <n v="1738"/>
    <s v="Doctorate or professional degreeth grade or less"/>
    <x v="0"/>
    <x v="1"/>
    <x v="10"/>
    <s v="Hospital - inpatient"/>
    <x v="1"/>
    <n v="2017"/>
    <s v="Natural"/>
    <s v="Unknown"/>
    <s v=" "/>
    <s v="J449"/>
    <n v="86"/>
    <s v="   "/>
    <n v="1"/>
  </r>
  <r>
    <s v="Teofila"/>
    <s v="Nader"/>
    <n v="1739"/>
    <s v="Doctorate or professional degreeth grade or less"/>
    <x v="0"/>
    <x v="0"/>
    <x v="9"/>
    <s v="Home"/>
    <x v="1"/>
    <n v="2017"/>
    <s v="Natural"/>
    <s v="N"/>
    <s v=" "/>
    <s v="I119"/>
    <n v="56"/>
    <s v="   "/>
    <n v="1"/>
  </r>
  <r>
    <s v="Evan"/>
    <s v="Walker"/>
    <n v="1740"/>
    <s v="high school graduate"/>
    <x v="0"/>
    <x v="1"/>
    <x v="13"/>
    <s v="Hospital - inpatient"/>
    <x v="1"/>
    <n v="2017"/>
    <s v="Natural"/>
    <s v="N"/>
    <s v=" "/>
    <s v="K769"/>
    <n v="111"/>
    <s v="   "/>
    <n v="1"/>
  </r>
  <r>
    <s v="Margorie"/>
    <s v="Boyer"/>
    <n v="1741"/>
    <s v="Associate degree"/>
    <x v="0"/>
    <x v="0"/>
    <x v="14"/>
    <s v="Home"/>
    <x v="1"/>
    <n v="2017"/>
    <s v="Natural"/>
    <s v="N"/>
    <s v=" "/>
    <s v="I251"/>
    <n v="63"/>
    <s v="   "/>
    <n v="1"/>
  </r>
  <r>
    <s v="Ahmad"/>
    <s v="Flatley"/>
    <n v="1742"/>
    <s v="Unknown - 12th grade, no diploma"/>
    <x v="0"/>
    <x v="1"/>
    <x v="15"/>
    <s v="Hospital - inpatient"/>
    <x v="1"/>
    <n v="2017"/>
    <s v="Could not be determined"/>
    <s v="Unknown"/>
    <s v=" "/>
    <s v="C189"/>
    <n v="23"/>
    <s v="   "/>
    <n v="1"/>
  </r>
  <r>
    <s v="Valrie"/>
    <s v="Leffler"/>
    <n v="1743"/>
    <s v="Doctorate or professional degreeth grade or less"/>
    <x v="0"/>
    <x v="1"/>
    <x v="14"/>
    <s v="Hospital - inpatient"/>
    <x v="1"/>
    <n v="2017"/>
    <s v="Natural"/>
    <s v="N"/>
    <n v="9"/>
    <s v="I639"/>
    <n v="70"/>
    <s v="   "/>
    <n v="1"/>
  </r>
  <r>
    <s v="Odell"/>
    <s v="Beahan"/>
    <n v="1744"/>
    <s v="Doctorate or professional degreeth grade or less"/>
    <x v="0"/>
    <x v="1"/>
    <x v="23"/>
    <s v="Nursing home"/>
    <x v="1"/>
    <n v="2017"/>
    <s v="Pending investigation"/>
    <s v="Y"/>
    <s v=" "/>
    <s v="R99 "/>
    <n v="110"/>
    <s v="   "/>
    <n v="1"/>
  </r>
  <r>
    <s v="Janell"/>
    <s v="Ebert"/>
    <n v="1745"/>
    <s v="high school graduate"/>
    <x v="0"/>
    <x v="0"/>
    <x v="12"/>
    <s v="Hospital - inpatient"/>
    <x v="1"/>
    <n v="2017"/>
    <s v="Natural"/>
    <s v="N"/>
    <s v=" "/>
    <s v="K449"/>
    <n v="92"/>
    <s v="   "/>
    <n v="1"/>
  </r>
  <r>
    <s v="Sadye"/>
    <s v="Lesch"/>
    <n v="1746"/>
    <s v="Doctorate or professional degreeth grade or less"/>
    <x v="0"/>
    <x v="0"/>
    <x v="14"/>
    <s v="Home"/>
    <x v="1"/>
    <n v="2017"/>
    <s v="Natural"/>
    <s v="Unknown"/>
    <s v=" "/>
    <s v="E142"/>
    <n v="46"/>
    <s v="   "/>
    <n v="1"/>
  </r>
  <r>
    <s v="Keena"/>
    <s v="Langworth"/>
    <n v="1747"/>
    <s v="Doctorate or professional degreeth grade or less"/>
    <x v="0"/>
    <x v="1"/>
    <x v="12"/>
    <s v="Other"/>
    <x v="1"/>
    <n v="2017"/>
    <s v="Natural"/>
    <s v="N"/>
    <s v=" "/>
    <s v="I119"/>
    <n v="56"/>
    <s v="   "/>
    <n v="1"/>
  </r>
  <r>
    <s v="Hermine"/>
    <s v="Hills"/>
    <n v="1748"/>
    <s v="Doctorate or professional degreeth grade or less"/>
    <x v="0"/>
    <x v="0"/>
    <x v="6"/>
    <s v="Hospital - inpatient"/>
    <x v="1"/>
    <n v="2017"/>
    <s v="Natural"/>
    <s v="N"/>
    <s v=" "/>
    <s v="G931"/>
    <n v="111"/>
    <s v="   "/>
    <n v="1"/>
  </r>
  <r>
    <s v="Mara"/>
    <s v="Dickinson"/>
    <n v="1749"/>
    <s v="high school graduate"/>
    <x v="0"/>
    <x v="0"/>
    <x v="3"/>
    <s v="Hospital - inpatient"/>
    <x v="1"/>
    <n v="2017"/>
    <s v="Natural"/>
    <s v="Unknown"/>
    <s v=" "/>
    <s v="L984"/>
    <n v="111"/>
    <s v="   "/>
    <n v="1"/>
  </r>
  <r>
    <s v="Winston"/>
    <s v="Jones"/>
    <n v="1750"/>
    <s v="Bachelor’s degree"/>
    <x v="0"/>
    <x v="1"/>
    <x v="16"/>
    <s v="Hospital - inpatient"/>
    <x v="1"/>
    <n v="2017"/>
    <s v="Natural"/>
    <s v="Unknown"/>
    <s v=" "/>
    <s v="M311"/>
    <n v="111"/>
    <s v="   "/>
    <n v="1"/>
  </r>
  <r>
    <s v="Wallace"/>
    <s v="Will"/>
    <n v="1751"/>
    <s v="high school graduate"/>
    <x v="0"/>
    <x v="0"/>
    <x v="13"/>
    <s v="Home"/>
    <x v="1"/>
    <n v="2017"/>
    <s v="Natural"/>
    <s v="Unknown"/>
    <s v=" "/>
    <s v="I219"/>
    <n v="59"/>
    <s v="   "/>
    <n v="1"/>
  </r>
  <r>
    <s v="Lang"/>
    <s v="Senger"/>
    <n v="1752"/>
    <s v="Doctorate or professional degreeth grade or less"/>
    <x v="0"/>
    <x v="0"/>
    <x v="16"/>
    <s v="Home"/>
    <x v="1"/>
    <n v="2017"/>
    <s v="Natural"/>
    <s v="N"/>
    <s v=" "/>
    <s v="C539"/>
    <n v="30"/>
    <s v="   "/>
    <n v="1"/>
  </r>
  <r>
    <s v="Reid"/>
    <s v="Howell"/>
    <n v="1753"/>
    <s v="Bachelor’s degree"/>
    <x v="0"/>
    <x v="1"/>
    <x v="16"/>
    <s v="Hospital - inpatient"/>
    <x v="1"/>
    <n v="2017"/>
    <s v="Natural"/>
    <s v="N"/>
    <s v=" "/>
    <s v="C61 "/>
    <n v="33"/>
    <s v="   "/>
    <n v="1"/>
  </r>
  <r>
    <s v="Leonie"/>
    <s v="Gorczany"/>
    <n v="1754"/>
    <s v="Unknown - 12th grade, no diploma"/>
    <x v="0"/>
    <x v="1"/>
    <x v="7"/>
    <s v="Hospital - inpatient"/>
    <x v="1"/>
    <n v="2017"/>
    <s v="Natural"/>
    <s v="Unknown"/>
    <s v=" "/>
    <s v="J439"/>
    <n v="84"/>
    <s v="   "/>
    <n v="1"/>
  </r>
  <r>
    <s v="Jessi"/>
    <s v="Okuneva"/>
    <n v="1755"/>
    <s v="Doctorate or professional degreeth grade or less"/>
    <x v="0"/>
    <x v="0"/>
    <x v="16"/>
    <s v="Home"/>
    <x v="1"/>
    <n v="2017"/>
    <s v="Natural"/>
    <s v="N"/>
    <s v=" "/>
    <s v="C80 "/>
    <n v="43"/>
    <s v="   "/>
    <n v="1"/>
  </r>
  <r>
    <s v="Luigi"/>
    <s v="Oberbrunner"/>
    <n v="1756"/>
    <s v="Doctorate or professional degreeth grade or less"/>
    <x v="0"/>
    <x v="0"/>
    <x v="23"/>
    <s v="Hospital - inpatient"/>
    <x v="1"/>
    <n v="2017"/>
    <s v="Natural"/>
    <s v="N"/>
    <s v=" "/>
    <s v="J440"/>
    <n v="86"/>
    <s v="   "/>
    <n v="1"/>
  </r>
  <r>
    <s v="Wes"/>
    <s v="Crooks"/>
    <n v="1757"/>
    <s v="Unknown - 12th grade, no diploma"/>
    <x v="0"/>
    <x v="1"/>
    <x v="12"/>
    <s v="Hospital - inpatient"/>
    <x v="1"/>
    <n v="2017"/>
    <s v="Natural"/>
    <s v="N"/>
    <s v=" "/>
    <s v="I615"/>
    <n v="70"/>
    <s v="   "/>
    <n v="1"/>
  </r>
  <r>
    <s v="Barbra"/>
    <s v="Douglas"/>
    <n v="1758"/>
    <s v="Doctorate or professional degreeth grade or less"/>
    <x v="0"/>
    <x v="0"/>
    <x v="14"/>
    <s v="Hospital - inpatient"/>
    <x v="1"/>
    <n v="2017"/>
    <s v="Natural"/>
    <s v="N"/>
    <s v=" "/>
    <s v="I469"/>
    <n v="68"/>
    <s v="   "/>
    <n v="1"/>
  </r>
  <r>
    <s v="Brooks"/>
    <s v="Bins"/>
    <n v="1759"/>
    <s v="Doctorate or professional degreeth grade or less"/>
    <x v="0"/>
    <x v="0"/>
    <x v="2"/>
    <s v="Home"/>
    <x v="1"/>
    <n v="2017"/>
    <s v="Natural"/>
    <s v="Unknown"/>
    <s v=" "/>
    <s v="G301"/>
    <n v="52"/>
    <s v="   "/>
    <n v="1"/>
  </r>
  <r>
    <s v="Harmony"/>
    <s v="Fahey"/>
    <n v="1760"/>
    <s v="high school graduate"/>
    <x v="0"/>
    <x v="1"/>
    <x v="10"/>
    <s v="Hospital - inpatient"/>
    <x v="1"/>
    <n v="2017"/>
    <s v="Natural"/>
    <s v="N"/>
    <s v=" "/>
    <s v="K769"/>
    <n v="111"/>
    <s v="   "/>
    <n v="1"/>
  </r>
  <r>
    <s v="Mabelle"/>
    <s v="Block"/>
    <n v="1761"/>
    <s v="Associate degree"/>
    <x v="0"/>
    <x v="0"/>
    <x v="4"/>
    <s v="Home"/>
    <x v="1"/>
    <n v="2017"/>
    <s v="Natural"/>
    <s v="N"/>
    <s v=" "/>
    <s v="C509"/>
    <n v="29"/>
    <s v="   "/>
    <n v="1"/>
  </r>
  <r>
    <s v="Hans"/>
    <s v="Tremblay"/>
    <n v="1762"/>
    <s v="Doctorate or professional degreeth grade or less"/>
    <x v="0"/>
    <x v="1"/>
    <x v="1"/>
    <s v="Home"/>
    <x v="1"/>
    <n v="2017"/>
    <s v="Natural"/>
    <s v="N"/>
    <s v=" "/>
    <s v="C349"/>
    <n v="27"/>
    <s v="   "/>
    <n v="1"/>
  </r>
  <r>
    <s v="Roxanna"/>
    <s v="Pfannerstill"/>
    <n v="1763"/>
    <s v="high school graduate"/>
    <x v="0"/>
    <x v="0"/>
    <x v="1"/>
    <s v="Home"/>
    <x v="1"/>
    <n v="2017"/>
    <s v="Natural"/>
    <s v="N"/>
    <s v=" "/>
    <s v="C97 "/>
    <n v="43"/>
    <s v="   "/>
    <n v="1"/>
  </r>
  <r>
    <s v="Rigoberto"/>
    <s v="Lakin"/>
    <n v="1764"/>
    <s v="Doctorate or professional degreeth grade or less"/>
    <x v="0"/>
    <x v="1"/>
    <x v="9"/>
    <s v="Hospital - inpatient"/>
    <x v="1"/>
    <n v="2017"/>
    <s v="Natural"/>
    <s v="N"/>
    <s v=" "/>
    <s v="G936"/>
    <n v="111"/>
    <s v="   "/>
    <n v="1"/>
  </r>
  <r>
    <s v="Cordia"/>
    <s v="Abernathy"/>
    <n v="1765"/>
    <s v="Doctorate or professional degreeth grade or less"/>
    <x v="0"/>
    <x v="1"/>
    <x v="8"/>
    <s v="Other"/>
    <x v="3"/>
    <n v="2017"/>
    <s v="Homicide"/>
    <s v="Y"/>
    <n v="4"/>
    <s v="X95 "/>
    <n v="128"/>
    <s v="   "/>
    <n v="2"/>
  </r>
  <r>
    <s v="Willian"/>
    <s v="Durgan"/>
    <n v="1766"/>
    <s v="Associate degree"/>
    <x v="0"/>
    <x v="0"/>
    <x v="16"/>
    <s v="Hospital - inpatient"/>
    <x v="1"/>
    <n v="2017"/>
    <s v="Natural"/>
    <s v="N"/>
    <s v=" "/>
    <s v="A419"/>
    <n v="10"/>
    <s v="   "/>
    <n v="1"/>
  </r>
  <r>
    <s v="Rosette"/>
    <s v="Tillman"/>
    <n v="1767"/>
    <s v="high school graduate"/>
    <x v="0"/>
    <x v="1"/>
    <x v="10"/>
    <s v="Hospital - inpatient"/>
    <x v="1"/>
    <n v="2017"/>
    <s v="Natural"/>
    <s v="N"/>
    <s v=" "/>
    <s v="K805"/>
    <n v="96"/>
    <s v="   "/>
    <n v="1"/>
  </r>
  <r>
    <s v="Shae"/>
    <s v="Wisozk"/>
    <n v="1768"/>
    <s v="Doctorate or professional degreeth grade or less"/>
    <x v="0"/>
    <x v="1"/>
    <x v="13"/>
    <s v="Hospital - inpatient"/>
    <x v="1"/>
    <n v="2017"/>
    <s v="Natural"/>
    <s v="Unknown"/>
    <s v=" "/>
    <s v="D649"/>
    <n v="45"/>
    <s v="   "/>
    <n v="1"/>
  </r>
  <r>
    <s v="Humberto"/>
    <s v="Davis"/>
    <n v="1769"/>
    <s v="Doctorate or professional degreeth grade or less"/>
    <x v="0"/>
    <x v="0"/>
    <x v="9"/>
    <s v="Home"/>
    <x v="1"/>
    <n v="2017"/>
    <s v="Natural"/>
    <s v="N"/>
    <s v=" "/>
    <s v="C509"/>
    <n v="29"/>
    <s v="   "/>
    <n v="1"/>
  </r>
  <r>
    <s v="Wilbur"/>
    <s v="Beer"/>
    <n v="1770"/>
    <s v="high school graduate"/>
    <x v="0"/>
    <x v="1"/>
    <x v="6"/>
    <s v="Hospital - inpatient"/>
    <x v="1"/>
    <n v="2017"/>
    <s v="Natural"/>
    <s v="N"/>
    <s v=" "/>
    <s v="C159"/>
    <n v="21"/>
    <s v="   "/>
    <n v="1"/>
  </r>
  <r>
    <s v="Alfonzo"/>
    <s v="Sporer"/>
    <n v="1771"/>
    <s v="Doctorate or professional degree"/>
    <x v="0"/>
    <x v="1"/>
    <x v="16"/>
    <s v="Hospital - inpatient"/>
    <x v="1"/>
    <n v="2017"/>
    <s v="Natural"/>
    <s v="Unknown"/>
    <s v=" "/>
    <s v="J449"/>
    <n v="86"/>
    <s v="   "/>
    <n v="1"/>
  </r>
  <r>
    <s v="Roderick"/>
    <s v="Champlin"/>
    <n v="1772"/>
    <s v="Bachelor’s degree"/>
    <x v="0"/>
    <x v="1"/>
    <x v="6"/>
    <s v="Hospital - outpatient"/>
    <x v="1"/>
    <n v="2017"/>
    <s v="Natural"/>
    <s v="N"/>
    <s v=" "/>
    <s v="E149"/>
    <n v="46"/>
    <s v="   "/>
    <n v="1"/>
  </r>
  <r>
    <s v="Stephan"/>
    <s v="Beatty"/>
    <n v="1773"/>
    <s v="Unknown - 12th grade, no diploma"/>
    <x v="0"/>
    <x v="0"/>
    <x v="9"/>
    <s v="Hospital - inpatient"/>
    <x v="1"/>
    <n v="2017"/>
    <s v="Natural"/>
    <s v="Unknown"/>
    <s v=" "/>
    <s v="J841"/>
    <n v="89"/>
    <s v="   "/>
    <n v="1"/>
  </r>
  <r>
    <s v="Marget"/>
    <s v="Feil"/>
    <n v="1774"/>
    <s v="Doctorate or professional degreeth grade or less"/>
    <x v="0"/>
    <x v="1"/>
    <x v="10"/>
    <s v="Hospital - inpatient"/>
    <x v="1"/>
    <n v="2017"/>
    <s v="Natural"/>
    <s v="N"/>
    <s v=" "/>
    <s v="I64 "/>
    <n v="70"/>
    <s v="   "/>
    <n v="1"/>
  </r>
  <r>
    <s v="Thurman"/>
    <s v="Bogan"/>
    <n v="1775"/>
    <s v="Doctorate or professional degreeth grade or less"/>
    <x v="0"/>
    <x v="0"/>
    <x v="1"/>
    <s v="Hospital - inpatient"/>
    <x v="1"/>
    <n v="2017"/>
    <s v="Natural"/>
    <s v="N"/>
    <s v=" "/>
    <s v="E142"/>
    <n v="46"/>
    <s v="   "/>
    <n v="1"/>
  </r>
  <r>
    <s v="Wilbur"/>
    <s v="Nicolas"/>
    <n v="1776"/>
    <s v="Doctorate or professional degreeth grade or less"/>
    <x v="0"/>
    <x v="1"/>
    <x v="5"/>
    <s v="Hospital - inpatient"/>
    <x v="1"/>
    <n v="2017"/>
    <s v="Natural"/>
    <s v="Unknown"/>
    <s v=" "/>
    <s v="K566"/>
    <n v="111"/>
    <s v="   "/>
    <n v="1"/>
  </r>
  <r>
    <s v="Lakenya"/>
    <s v="Toy"/>
    <n v="1777"/>
    <s v="Unknown - 12th grade, no diploma"/>
    <x v="0"/>
    <x v="1"/>
    <x v="14"/>
    <s v="Hospital - inpatient"/>
    <x v="1"/>
    <n v="2017"/>
    <s v="Natural"/>
    <s v="N"/>
    <s v=" "/>
    <s v="J690"/>
    <n v="88"/>
    <s v="   "/>
    <n v="1"/>
  </r>
  <r>
    <s v="Lashaunda"/>
    <s v="Dickinson"/>
    <n v="1778"/>
    <s v="Doctorate or professional degreeth grade or less"/>
    <x v="0"/>
    <x v="0"/>
    <x v="16"/>
    <s v="Home"/>
    <x v="1"/>
    <n v="2017"/>
    <s v="Natural"/>
    <s v="N"/>
    <s v=" "/>
    <s v="C349"/>
    <n v="27"/>
    <s v="   "/>
    <n v="1"/>
  </r>
  <r>
    <s v="Numbers"/>
    <s v="Mueller"/>
    <n v="1779"/>
    <s v="Doctorate or professional degreeth grade or less"/>
    <x v="0"/>
    <x v="1"/>
    <x v="16"/>
    <s v="Hospital - inpatient"/>
    <x v="1"/>
    <n v="2017"/>
    <s v="Natural"/>
    <s v="N"/>
    <s v=" "/>
    <s v="I420"/>
    <n v="68"/>
    <s v="   "/>
    <n v="1"/>
  </r>
  <r>
    <s v="Greg"/>
    <s v="Adams"/>
    <n v="1780"/>
    <s v="high school graduate"/>
    <x v="0"/>
    <x v="0"/>
    <x v="9"/>
    <s v="Home"/>
    <x v="1"/>
    <n v="2017"/>
    <s v="Natural"/>
    <s v="N"/>
    <s v=" "/>
    <s v="E149"/>
    <n v="46"/>
    <s v="   "/>
    <n v="1"/>
  </r>
  <r>
    <s v="Ezequiel"/>
    <s v="Keeling"/>
    <n v="1781"/>
    <s v="Doctorate or professional degreeth grade or less"/>
    <x v="0"/>
    <x v="0"/>
    <x v="16"/>
    <s v="Hospital - inpatient"/>
    <x v="3"/>
    <n v="2017"/>
    <s v="Natural"/>
    <s v="N"/>
    <s v=" "/>
    <s v="A419"/>
    <n v="10"/>
    <s v="   "/>
    <n v="2"/>
  </r>
  <r>
    <s v="Chung"/>
    <s v="Schneider"/>
    <n v="1782"/>
    <s v="Bachelor’s degree"/>
    <x v="0"/>
    <x v="0"/>
    <x v="9"/>
    <s v="Hospital - inpatient"/>
    <x v="1"/>
    <n v="2017"/>
    <s v="Natural"/>
    <s v="N"/>
    <s v=" "/>
    <s v="G309"/>
    <n v="52"/>
    <s v="   "/>
    <n v="1"/>
  </r>
  <r>
    <s v="Edison"/>
    <s v="Douglas"/>
    <n v="1783"/>
    <s v="Unknown - 12th grade, no diploma"/>
    <x v="0"/>
    <x v="1"/>
    <x v="10"/>
    <s v="Home"/>
    <x v="1"/>
    <n v="2017"/>
    <s v="Natural"/>
    <s v="Unknown"/>
    <s v=" "/>
    <s v="E149"/>
    <n v="46"/>
    <s v="   "/>
    <n v="1"/>
  </r>
  <r>
    <s v="Wyatt"/>
    <s v="Cronin"/>
    <n v="1784"/>
    <s v="high school graduate"/>
    <x v="0"/>
    <x v="0"/>
    <x v="16"/>
    <s v="Hospital - outpatient"/>
    <x v="1"/>
    <n v="2017"/>
    <s v="Natural"/>
    <s v="N"/>
    <s v=" "/>
    <s v="I259"/>
    <n v="63"/>
    <s v="   "/>
    <n v="1"/>
  </r>
  <r>
    <s v="Lia"/>
    <s v="Kilback"/>
    <n v="1785"/>
    <s v="Unknown - 12th grade, no diploma"/>
    <x v="0"/>
    <x v="0"/>
    <x v="9"/>
    <s v="Home"/>
    <x v="1"/>
    <n v="2017"/>
    <s v="Natural"/>
    <s v="N"/>
    <s v=" "/>
    <s v="E722"/>
    <n v="111"/>
    <s v="   "/>
    <n v="1"/>
  </r>
  <r>
    <s v="Bud"/>
    <s v="Johnson"/>
    <n v="1786"/>
    <s v="Doctorate or professional degreeth grade or less"/>
    <x v="0"/>
    <x v="1"/>
    <x v="2"/>
    <s v="Home"/>
    <x v="1"/>
    <n v="2017"/>
    <s v="Natural"/>
    <s v="N"/>
    <s v=" "/>
    <s v="F03 "/>
    <n v="111"/>
    <s v="   "/>
    <n v="1"/>
  </r>
  <r>
    <s v="Sheba"/>
    <s v="Dicki"/>
    <n v="1787"/>
    <s v="Unknown - 12th grade, no diploma"/>
    <x v="0"/>
    <x v="0"/>
    <x v="9"/>
    <s v="Hospital - inpatient"/>
    <x v="1"/>
    <n v="2017"/>
    <s v="Natural"/>
    <s v="N"/>
    <s v=" "/>
    <s v="I219"/>
    <n v="59"/>
    <s v="   "/>
    <n v="1"/>
  </r>
  <r>
    <s v="Michael"/>
    <s v="Wisozk"/>
    <n v="1788"/>
    <s v="Doctorate or professional degreeth grade or less"/>
    <x v="0"/>
    <x v="0"/>
    <x v="13"/>
    <s v="Home"/>
    <x v="1"/>
    <n v="2017"/>
    <s v="Natural"/>
    <s v="N"/>
    <s v=" "/>
    <s v="G309"/>
    <n v="52"/>
    <s v="   "/>
    <n v="1"/>
  </r>
  <r>
    <s v="Trevor"/>
    <s v="Sauer"/>
    <n v="1789"/>
    <s v="high school graduate"/>
    <x v="0"/>
    <x v="1"/>
    <x v="5"/>
    <s v="Other"/>
    <x v="1"/>
    <n v="2017"/>
    <s v="Suicide"/>
    <s v="Y"/>
    <n v="4"/>
    <s v="X83 "/>
    <n v="126"/>
    <s v="   "/>
    <n v="1"/>
  </r>
  <r>
    <s v="Timothy"/>
    <s v="Schulist"/>
    <n v="1790"/>
    <s v="Doctorate or professional degreeth grade or less"/>
    <x v="0"/>
    <x v="0"/>
    <x v="2"/>
    <s v="Hospital - inpatient"/>
    <x v="1"/>
    <n v="2017"/>
    <s v="Natural"/>
    <s v="N"/>
    <s v=" "/>
    <s v="A419"/>
    <n v="10"/>
    <s v="   "/>
    <n v="1"/>
  </r>
  <r>
    <s v="Hubert"/>
    <s v="Tromp"/>
    <n v="1791"/>
    <s v="high school graduate"/>
    <x v="0"/>
    <x v="1"/>
    <x v="23"/>
    <s v="Home"/>
    <x v="1"/>
    <n v="2017"/>
    <s v="Natural"/>
    <s v="N"/>
    <s v=" "/>
    <s v="C349"/>
    <n v="27"/>
    <s v="   "/>
    <n v="1"/>
  </r>
  <r>
    <s v="Tamiko"/>
    <s v="Towne"/>
    <n v="1792"/>
    <s v="Doctorate or professional degreeth grade or less"/>
    <x v="0"/>
    <x v="0"/>
    <x v="17"/>
    <s v="Hospital - inpatient"/>
    <x v="1"/>
    <n v="2017"/>
    <s v="Could not be determined"/>
    <s v="N"/>
    <s v=" "/>
    <s v="K862"/>
    <n v="111"/>
    <s v="   "/>
    <n v="1"/>
  </r>
  <r>
    <s v="Freda"/>
    <s v="Klein"/>
    <n v="1793"/>
    <s v="Doctorate or professional degreeth grade or less"/>
    <x v="0"/>
    <x v="1"/>
    <x v="10"/>
    <s v="Home"/>
    <x v="1"/>
    <n v="2017"/>
    <s v="Natural"/>
    <s v="N"/>
    <s v=" "/>
    <s v="I64 "/>
    <n v="70"/>
    <s v="   "/>
    <n v="1"/>
  </r>
  <r>
    <s v="Theresa"/>
    <s v="Ritchie"/>
    <n v="1794"/>
    <s v="Unknown - 12th grade, no diploma"/>
    <x v="0"/>
    <x v="0"/>
    <x v="10"/>
    <s v="Home"/>
    <x v="1"/>
    <n v="2017"/>
    <s v="Natural"/>
    <s v="N"/>
    <s v=" "/>
    <s v="I119"/>
    <n v="56"/>
    <s v="   "/>
    <n v="1"/>
  </r>
  <r>
    <s v="Nga"/>
    <s v="Hackett"/>
    <n v="1795"/>
    <s v="Bachelor’s degree"/>
    <x v="0"/>
    <x v="1"/>
    <x v="6"/>
    <s v="Hospital - inpatient"/>
    <x v="1"/>
    <n v="2017"/>
    <s v="Natural"/>
    <s v="N"/>
    <s v=" "/>
    <s v="C159"/>
    <n v="21"/>
    <s v="   "/>
    <n v="1"/>
  </r>
  <r>
    <s v="Hubert"/>
    <s v="Armstrong"/>
    <n v="1796"/>
    <s v="Unknown - 12th grade, no diploma"/>
    <x v="0"/>
    <x v="1"/>
    <x v="12"/>
    <s v="Hospital - inpatient"/>
    <x v="1"/>
    <n v="2017"/>
    <s v="Natural"/>
    <s v="Unknown"/>
    <s v=" "/>
    <s v="I251"/>
    <n v="63"/>
    <s v="   "/>
    <n v="1"/>
  </r>
  <r>
    <s v="Scott"/>
    <s v="Wisoky"/>
    <n v="1797"/>
    <s v="Doctorate or professional degreeth grade or less"/>
    <x v="0"/>
    <x v="1"/>
    <x v="13"/>
    <s v="Hospital - inpatient"/>
    <x v="1"/>
    <n v="2017"/>
    <s v="Natural"/>
    <s v="N"/>
    <s v=" "/>
    <s v="N288"/>
    <n v="111"/>
    <s v="   "/>
    <n v="1"/>
  </r>
  <r>
    <s v="Carletta"/>
    <s v="Koch"/>
    <n v="1798"/>
    <s v="Unknown - 12th grade, no diploma"/>
    <x v="0"/>
    <x v="0"/>
    <x v="14"/>
    <s v="Home"/>
    <x v="1"/>
    <n v="2017"/>
    <s v="Natural"/>
    <s v="Unknown"/>
    <s v=" "/>
    <s v="C259"/>
    <n v="25"/>
    <s v="   "/>
    <n v="1"/>
  </r>
  <r>
    <s v="Elisha"/>
    <s v="O'Reilly"/>
    <n v="1799"/>
    <s v="Doctorate or professional degreeth grade or less"/>
    <x v="0"/>
    <x v="0"/>
    <x v="14"/>
    <s v="Nursing home"/>
    <x v="1"/>
    <n v="2017"/>
    <s v="Natural"/>
    <s v="N"/>
    <s v=" "/>
    <s v="I251"/>
    <n v="63"/>
    <s v="   "/>
    <n v="1"/>
  </r>
  <r>
    <s v="Albert"/>
    <s v="Krajcik"/>
    <n v="1800"/>
    <s v="Associate degree"/>
    <x v="0"/>
    <x v="1"/>
    <x v="16"/>
    <s v="Home"/>
    <x v="1"/>
    <n v="2017"/>
    <s v="Natural"/>
    <s v="Unknown"/>
    <s v=" "/>
    <s v="C260"/>
    <n v="43"/>
    <s v="   "/>
    <n v="1"/>
  </r>
  <r>
    <s v="Abe"/>
    <s v="Gleason"/>
    <n v="1801"/>
    <s v="Doctorate or professional degreeth grade or less"/>
    <x v="0"/>
    <x v="0"/>
    <x v="10"/>
    <s v="Home"/>
    <x v="1"/>
    <n v="2017"/>
    <s v="Natural"/>
    <s v="Unknown"/>
    <s v=" "/>
    <s v="C97 "/>
    <n v="43"/>
    <s v="   "/>
    <n v="1"/>
  </r>
  <r>
    <s v="Marget"/>
    <s v="Tillman"/>
    <n v="1802"/>
    <s v="high school graduate"/>
    <x v="0"/>
    <x v="1"/>
    <x v="6"/>
    <s v="Home"/>
    <x v="1"/>
    <n v="2017"/>
    <s v="Natural"/>
    <s v="N"/>
    <s v=" "/>
    <s v="C189"/>
    <n v="23"/>
    <s v="   "/>
    <n v="1"/>
  </r>
  <r>
    <s v="Daphine"/>
    <s v="Wilkinson"/>
    <n v="1803"/>
    <s v="Doctorate or professional degreeth grade or less"/>
    <x v="0"/>
    <x v="0"/>
    <x v="13"/>
    <s v="Hospital - inpatient"/>
    <x v="1"/>
    <n v="2017"/>
    <s v="Could not be determined"/>
    <s v="Unknown"/>
    <s v=" "/>
    <s v="G309"/>
    <n v="52"/>
    <s v="   "/>
    <n v="1"/>
  </r>
  <r>
    <s v="Lois"/>
    <s v="Strosin"/>
    <n v="1804"/>
    <s v="Doctorate or professional degreeth grade or less"/>
    <x v="0"/>
    <x v="1"/>
    <x v="7"/>
    <s v="Home"/>
    <x v="1"/>
    <n v="2017"/>
    <s v="Natural"/>
    <s v="N"/>
    <s v=" "/>
    <s v="C900"/>
    <n v="41"/>
    <s v="   "/>
    <n v="1"/>
  </r>
  <r>
    <s v="Gwenda"/>
    <s v="Cummings"/>
    <n v="1805"/>
    <s v="Doctorate or professional degreeth grade or less"/>
    <x v="0"/>
    <x v="1"/>
    <x v="7"/>
    <s v="Home"/>
    <x v="1"/>
    <n v="2017"/>
    <s v="Natural"/>
    <s v="N"/>
    <s v=" "/>
    <s v="I259"/>
    <n v="63"/>
    <s v="   "/>
    <n v="1"/>
  </r>
  <r>
    <s v="Kimberely"/>
    <s v="Berge"/>
    <n v="1806"/>
    <s v="Doctorate or professional degreeth grade or less"/>
    <x v="0"/>
    <x v="0"/>
    <x v="16"/>
    <s v="Hospital - inpatient"/>
    <x v="1"/>
    <n v="2017"/>
    <s v="Natural"/>
    <s v="N"/>
    <s v=" "/>
    <s v="I219"/>
    <n v="59"/>
    <s v="   "/>
    <n v="1"/>
  </r>
  <r>
    <s v="Selena"/>
    <s v="Mante"/>
    <n v="1807"/>
    <s v="Doctorate or professional degreeth grade or less"/>
    <x v="0"/>
    <x v="0"/>
    <x v="2"/>
    <s v="Home"/>
    <x v="1"/>
    <n v="2017"/>
    <s v="Natural"/>
    <s v="N"/>
    <s v=" "/>
    <s v="I251"/>
    <n v="63"/>
    <s v="   "/>
    <n v="1"/>
  </r>
  <r>
    <s v="Akilah"/>
    <s v="Lueilwitz"/>
    <n v="1808"/>
    <s v="high school graduate"/>
    <x v="0"/>
    <x v="0"/>
    <x v="6"/>
    <s v="Home"/>
    <x v="1"/>
    <n v="2017"/>
    <s v="Natural"/>
    <s v="N"/>
    <s v=" "/>
    <s v="C56 "/>
    <n v="32"/>
    <s v="   "/>
    <n v="1"/>
  </r>
  <r>
    <s v="Buck"/>
    <s v="Schamberger"/>
    <n v="1809"/>
    <s v="Doctorate or professional degreeth grade or less"/>
    <x v="0"/>
    <x v="1"/>
    <x v="9"/>
    <s v="Hospital - inpatient"/>
    <x v="1"/>
    <n v="2017"/>
    <s v="Accident"/>
    <s v="Y"/>
    <s v=" "/>
    <s v="V435"/>
    <n v="114"/>
    <s v="   "/>
    <n v="1"/>
  </r>
  <r>
    <s v="Raelene"/>
    <s v="Wyman"/>
    <n v="1810"/>
    <s v="Doctorate or professional degreeth grade or less"/>
    <x v="0"/>
    <x v="1"/>
    <x v="13"/>
    <s v="Nursing home"/>
    <x v="1"/>
    <n v="2017"/>
    <s v="Natural"/>
    <s v="N"/>
    <s v=" "/>
    <s v="J449"/>
    <n v="86"/>
    <s v="   "/>
    <n v="1"/>
  </r>
  <r>
    <s v="Johnathon"/>
    <s v="Larkin"/>
    <n v="1811"/>
    <s v="Doctorate or professional degreeth grade or less"/>
    <x v="0"/>
    <x v="0"/>
    <x v="6"/>
    <s v="Home"/>
    <x v="3"/>
    <n v="2017"/>
    <s v="Natural"/>
    <s v="Unknown"/>
    <s v=" "/>
    <s v="I64 "/>
    <n v="70"/>
    <s v="   "/>
    <n v="2"/>
  </r>
  <r>
    <s v="Julian"/>
    <s v="Wunsch"/>
    <n v="1812"/>
    <s v="Doctorate or professional degreeth grade or less"/>
    <x v="0"/>
    <x v="0"/>
    <x v="13"/>
    <s v="Home"/>
    <x v="1"/>
    <n v="2017"/>
    <s v="Natural"/>
    <s v="Unknown"/>
    <s v=" "/>
    <s v="G309"/>
    <n v="52"/>
    <s v="   "/>
    <n v="1"/>
  </r>
  <r>
    <s v="Russel"/>
    <s v="Rowe"/>
    <n v="1813"/>
    <s v="high school graduate"/>
    <x v="0"/>
    <x v="1"/>
    <x v="14"/>
    <s v="Hospital - inpatient"/>
    <x v="1"/>
    <n v="2017"/>
    <s v="Natural"/>
    <s v="Unknown"/>
    <s v=" "/>
    <s v="K550"/>
    <n v="111"/>
    <s v="   "/>
    <n v="1"/>
  </r>
  <r>
    <s v="Nestor"/>
    <s v="Tremblay"/>
    <n v="1814"/>
    <s v="high school graduate"/>
    <x v="0"/>
    <x v="1"/>
    <x v="6"/>
    <s v="Hospital - outpatient"/>
    <x v="1"/>
    <n v="2017"/>
    <s v="Natural"/>
    <s v="N"/>
    <s v=" "/>
    <s v="I519"/>
    <n v="68"/>
    <s v="   "/>
    <n v="1"/>
  </r>
  <r>
    <s v="Jin"/>
    <s v="Bode"/>
    <n v="1815"/>
    <s v="high school graduate"/>
    <x v="0"/>
    <x v="0"/>
    <x v="6"/>
    <s v="Hospital - inpatient"/>
    <x v="1"/>
    <n v="2017"/>
    <s v="Natural"/>
    <s v="N"/>
    <s v=" "/>
    <s v="I214"/>
    <n v="59"/>
    <s v="   "/>
    <n v="1"/>
  </r>
  <r>
    <s v="Adrienne"/>
    <s v="Mills"/>
    <n v="1816"/>
    <s v="Doctorate or professional degreeth grade or less"/>
    <x v="0"/>
    <x v="0"/>
    <x v="7"/>
    <s v="Nursing home"/>
    <x v="3"/>
    <n v="2017"/>
    <s v="Natural"/>
    <s v="N"/>
    <s v=" "/>
    <s v="I739"/>
    <n v="74"/>
    <s v="   "/>
    <n v="2"/>
  </r>
  <r>
    <s v="Arcelia"/>
    <s v="Prosacco"/>
    <n v="1817"/>
    <s v="Associate degree"/>
    <x v="0"/>
    <x v="1"/>
    <x v="5"/>
    <s v="Hospital - inpatient"/>
    <x v="1"/>
    <n v="2017"/>
    <s v="Natural"/>
    <s v="N"/>
    <s v=" "/>
    <s v="I500"/>
    <n v="67"/>
    <s v="   "/>
    <n v="1"/>
  </r>
  <r>
    <s v="Evelin"/>
    <s v="Murray"/>
    <n v="1818"/>
    <s v="Unknown - 12th grade, no diploma"/>
    <x v="0"/>
    <x v="1"/>
    <x v="1"/>
    <s v="Hospital - inpatient"/>
    <x v="1"/>
    <n v="2017"/>
    <s v="Natural"/>
    <s v="N"/>
    <s v=" "/>
    <s v="C900"/>
    <n v="41"/>
    <s v="   "/>
    <n v="1"/>
  </r>
  <r>
    <s v="Alexander"/>
    <s v="Reinger"/>
    <n v="1819"/>
    <s v="Doctorate or professional degreeth grade or less"/>
    <x v="0"/>
    <x v="1"/>
    <x v="10"/>
    <s v="Hospital - inpatient"/>
    <x v="1"/>
    <n v="2017"/>
    <s v="Natural"/>
    <s v="N"/>
    <s v=" "/>
    <s v="J440"/>
    <n v="86"/>
    <s v="   "/>
    <n v="1"/>
  </r>
  <r>
    <s v="Lee"/>
    <s v="Schmidt"/>
    <n v="1820"/>
    <s v="Bachelor’s degree"/>
    <x v="0"/>
    <x v="0"/>
    <x v="9"/>
    <s v="Hospital - inpatient"/>
    <x v="1"/>
    <n v="2017"/>
    <s v="Natural"/>
    <s v="N"/>
    <s v=" "/>
    <s v="I219"/>
    <n v="59"/>
    <s v="   "/>
    <n v="1"/>
  </r>
  <r>
    <s v="Louie"/>
    <s v="Miller"/>
    <n v="1821"/>
    <s v="Bachelor’s degree"/>
    <x v="0"/>
    <x v="0"/>
    <x v="3"/>
    <s v="Hospital - inpatient"/>
    <x v="1"/>
    <n v="2017"/>
    <s v="Natural"/>
    <s v="Unknown"/>
    <s v=" "/>
    <s v="C509"/>
    <n v="29"/>
    <s v="   "/>
    <n v="1"/>
  </r>
  <r>
    <s v="Jenny"/>
    <s v="Watsica"/>
    <n v="1822"/>
    <s v="Bachelor’s degree"/>
    <x v="0"/>
    <x v="0"/>
    <x v="13"/>
    <s v="Hospital - inpatient"/>
    <x v="1"/>
    <n v="2017"/>
    <s v="Natural"/>
    <s v="N"/>
    <s v=" "/>
    <s v="C56 "/>
    <n v="32"/>
    <s v="   "/>
    <n v="1"/>
  </r>
  <r>
    <s v="Abbie"/>
    <s v="Morar"/>
    <n v="1823"/>
    <s v="high school graduate"/>
    <x v="0"/>
    <x v="0"/>
    <x v="7"/>
    <s v="Hospital - inpatient"/>
    <x v="1"/>
    <n v="2017"/>
    <s v="Natural"/>
    <s v="N"/>
    <s v=" "/>
    <s v="C229"/>
    <n v="24"/>
    <s v="   "/>
    <n v="1"/>
  </r>
  <r>
    <s v="Stacie"/>
    <s v="Casper"/>
    <n v="1824"/>
    <s v="Doctorate or professional degreeth grade or less"/>
    <x v="0"/>
    <x v="1"/>
    <x v="16"/>
    <s v="Home"/>
    <x v="1"/>
    <n v="2017"/>
    <s v="Natural"/>
    <s v="N"/>
    <s v=" "/>
    <s v="G700"/>
    <n v="111"/>
    <s v="   "/>
    <n v="1"/>
  </r>
  <r>
    <s v="Olin"/>
    <s v="Lakin"/>
    <n v="1825"/>
    <s v="high school graduate"/>
    <x v="0"/>
    <x v="1"/>
    <x v="5"/>
    <s v="Hospital - inpatient"/>
    <x v="1"/>
    <n v="2017"/>
    <s v="Natural"/>
    <s v="N"/>
    <s v=" "/>
    <s v="A419"/>
    <n v="10"/>
    <s v="   "/>
    <n v="1"/>
  </r>
  <r>
    <s v="Billie"/>
    <s v="Fay"/>
    <n v="1826"/>
    <s v="Doctorate or professional degreeth grade or less"/>
    <x v="0"/>
    <x v="0"/>
    <x v="6"/>
    <s v="Hospital - inpatient"/>
    <x v="1"/>
    <n v="2017"/>
    <s v="Natural"/>
    <s v="N"/>
    <s v=" "/>
    <s v="I249"/>
    <n v="60"/>
    <s v="   "/>
    <n v="1"/>
  </r>
  <r>
    <s v="Kaci"/>
    <s v="Gleason"/>
    <n v="1827"/>
    <s v="Associate degree"/>
    <x v="0"/>
    <x v="1"/>
    <x v="1"/>
    <s v="Hospital - outpatient"/>
    <x v="1"/>
    <n v="2017"/>
    <s v="Natural"/>
    <s v="N"/>
    <s v=" "/>
    <s v="J441"/>
    <n v="86"/>
    <s v="   "/>
    <n v="1"/>
  </r>
  <r>
    <s v="Edmund"/>
    <s v="Turner"/>
    <n v="1828"/>
    <s v="Doctorate or professional degreeth grade or less"/>
    <x v="0"/>
    <x v="0"/>
    <x v="10"/>
    <s v="Home"/>
    <x v="1"/>
    <n v="2017"/>
    <s v="Natural"/>
    <s v="N"/>
    <s v=" "/>
    <s v="G301"/>
    <n v="52"/>
    <s v="   "/>
    <n v="1"/>
  </r>
  <r>
    <s v="Alejandro"/>
    <s v="Zulauf"/>
    <n v="1829"/>
    <s v="Unknown - 12th grade, no diploma"/>
    <x v="0"/>
    <x v="1"/>
    <x v="13"/>
    <s v="Home"/>
    <x v="1"/>
    <n v="2017"/>
    <s v="Natural"/>
    <s v="N"/>
    <s v=" "/>
    <s v="I739"/>
    <n v="74"/>
    <s v="   "/>
    <n v="1"/>
  </r>
  <r>
    <s v="Edythe"/>
    <s v="Lindgren"/>
    <n v="1830"/>
    <s v="Doctorate or professional degreeth grade or less"/>
    <x v="0"/>
    <x v="0"/>
    <x v="14"/>
    <s v="Hospital - inpatient"/>
    <x v="1"/>
    <n v="2017"/>
    <s v="Natural"/>
    <s v="N"/>
    <s v=" "/>
    <s v="I350"/>
    <n v="68"/>
    <s v="   "/>
    <n v="1"/>
  </r>
  <r>
    <s v="Frankie"/>
    <s v="Baumbach"/>
    <n v="1831"/>
    <s v="high school graduate"/>
    <x v="0"/>
    <x v="1"/>
    <x v="16"/>
    <s v="Home"/>
    <x v="1"/>
    <n v="2017"/>
    <s v="Natural"/>
    <s v="N"/>
    <s v=" "/>
    <s v="K721"/>
    <n v="111"/>
    <s v="   "/>
    <n v="1"/>
  </r>
  <r>
    <s v="Elayne"/>
    <s v="Lesch"/>
    <n v="1832"/>
    <s v="Doctorate or professional degreeth grade or less"/>
    <x v="0"/>
    <x v="0"/>
    <x v="14"/>
    <s v="Home"/>
    <x v="1"/>
    <n v="2017"/>
    <s v="Natural"/>
    <s v="N"/>
    <s v=" "/>
    <s v="R54 "/>
    <n v="110"/>
    <s v="   "/>
    <n v="1"/>
  </r>
  <r>
    <s v="Stasia"/>
    <s v="Schaden"/>
    <n v="1833"/>
    <s v="Doctorate or professional degreeth grade or less"/>
    <x v="0"/>
    <x v="0"/>
    <x v="23"/>
    <s v="Nursing home"/>
    <x v="1"/>
    <n v="2017"/>
    <s v="Natural"/>
    <s v="Unknown"/>
    <s v=" "/>
    <s v="G309"/>
    <n v="52"/>
    <s v="   "/>
    <n v="1"/>
  </r>
  <r>
    <s v="Paris"/>
    <s v="Strosin"/>
    <n v="1834"/>
    <s v="Doctorate or professional degreeth grade or less"/>
    <x v="0"/>
    <x v="1"/>
    <x v="9"/>
    <s v="Hospital - inpatient"/>
    <x v="1"/>
    <n v="2017"/>
    <s v="Natural"/>
    <s v="N"/>
    <s v=" "/>
    <s v="I219"/>
    <n v="59"/>
    <s v="   "/>
    <n v="1"/>
  </r>
  <r>
    <s v="Nam"/>
    <s v="Jacobi"/>
    <n v="1835"/>
    <s v="Unknown - 12th grade, no diploma"/>
    <x v="0"/>
    <x v="1"/>
    <x v="9"/>
    <s v="Home"/>
    <x v="1"/>
    <n v="2017"/>
    <s v="Natural"/>
    <s v="N"/>
    <s v=" "/>
    <s v="C229"/>
    <n v="24"/>
    <s v="   "/>
    <n v="1"/>
  </r>
  <r>
    <s v="Michal"/>
    <s v="Schiller"/>
    <n v="1836"/>
    <s v="Doctorate or professional degreeth grade or less"/>
    <x v="0"/>
    <x v="1"/>
    <x v="7"/>
    <s v="Home"/>
    <x v="1"/>
    <n v="2017"/>
    <s v="Natural"/>
    <s v="N"/>
    <s v=" "/>
    <s v="F03 "/>
    <n v="111"/>
    <s v="   "/>
    <n v="1"/>
  </r>
  <r>
    <s v="Margie"/>
    <s v="Rodriguez"/>
    <n v="1837"/>
    <s v="Doctorate or professional degreeth grade or less"/>
    <x v="0"/>
    <x v="0"/>
    <x v="11"/>
    <s v="Other"/>
    <x v="1"/>
    <n v="2017"/>
    <s v="Pending investigation"/>
    <s v="Y"/>
    <s v=" "/>
    <s v="R99 "/>
    <n v="110"/>
    <s v="   "/>
    <n v="1"/>
  </r>
  <r>
    <s v="Florida"/>
    <s v="Rippin"/>
    <n v="1838"/>
    <s v="Doctorate or professional degreeth grade or less"/>
    <x v="0"/>
    <x v="1"/>
    <x v="7"/>
    <s v="Hospital - inpatient"/>
    <x v="3"/>
    <n v="2017"/>
    <s v="Natural"/>
    <s v="N"/>
    <s v=" "/>
    <s v="A419"/>
    <n v="10"/>
    <s v="   "/>
    <n v="2"/>
  </r>
  <r>
    <s v="Kristy"/>
    <s v="Lueilwitz"/>
    <n v="1839"/>
    <s v="Doctorate or professional degreeth grade or less"/>
    <x v="0"/>
    <x v="0"/>
    <x v="7"/>
    <s v="Home"/>
    <x v="1"/>
    <n v="2017"/>
    <s v="Natural"/>
    <s v="N"/>
    <s v=" "/>
    <s v="Y839"/>
    <n v="135"/>
    <s v="   "/>
    <n v="1"/>
  </r>
  <r>
    <s v="Stanton"/>
    <s v="Ryan"/>
    <n v="1840"/>
    <s v="Bachelor’s degree"/>
    <x v="0"/>
    <x v="0"/>
    <x v="6"/>
    <s v="Hospital - inpatient"/>
    <x v="1"/>
    <n v="2017"/>
    <s v="Natural"/>
    <s v="Y"/>
    <s v=" "/>
    <s v="I638"/>
    <n v="70"/>
    <s v="   "/>
    <n v="1"/>
  </r>
  <r>
    <s v="Louie"/>
    <s v="Braun"/>
    <n v="1841"/>
    <s v="high school graduate"/>
    <x v="0"/>
    <x v="0"/>
    <x v="7"/>
    <s v="Hospital - outpatient"/>
    <x v="1"/>
    <n v="2017"/>
    <s v="Natural"/>
    <s v="N"/>
    <s v=" "/>
    <s v="E119"/>
    <n v="46"/>
    <s v="   "/>
    <n v="1"/>
  </r>
  <r>
    <s v="Sara"/>
    <s v="Reilly"/>
    <n v="1842"/>
    <s v="Unknown - 12th grade, no diploma"/>
    <x v="0"/>
    <x v="1"/>
    <x v="6"/>
    <s v="Home"/>
    <x v="1"/>
    <n v="2017"/>
    <s v="Natural"/>
    <s v="N"/>
    <s v=" "/>
    <s v="G822"/>
    <n v="111"/>
    <s v="   "/>
    <n v="1"/>
  </r>
  <r>
    <s v="Jed"/>
    <s v="Lynch"/>
    <n v="1843"/>
    <s v="Master’s degree"/>
    <x v="0"/>
    <x v="0"/>
    <x v="17"/>
    <s v="Other"/>
    <x v="1"/>
    <n v="2017"/>
    <s v="Accident"/>
    <s v="Y"/>
    <s v=" "/>
    <s v="V093"/>
    <n v="115"/>
    <s v="   "/>
    <n v="1"/>
  </r>
  <r>
    <s v="Christen"/>
    <s v="O'Reilly"/>
    <n v="1844"/>
    <s v="Doctorate or professional degreeth grade or less"/>
    <x v="0"/>
    <x v="0"/>
    <x v="16"/>
    <s v="Hospital - inpatient"/>
    <x v="3"/>
    <n v="2017"/>
    <s v="Natural"/>
    <s v="N"/>
    <s v=" "/>
    <s v="G309"/>
    <n v="52"/>
    <s v="   "/>
    <n v="2"/>
  </r>
  <r>
    <s v="Arron"/>
    <s v="Botsford"/>
    <n v="1845"/>
    <s v="Doctorate or professional degreeth grade or less"/>
    <x v="0"/>
    <x v="0"/>
    <x v="14"/>
    <s v="Nursing home"/>
    <x v="1"/>
    <n v="2017"/>
    <s v="Natural"/>
    <s v="Unknown"/>
    <s v=" "/>
    <s v="I219"/>
    <n v="59"/>
    <s v="   "/>
    <n v="1"/>
  </r>
  <r>
    <s v="Bobbie"/>
    <s v="Bogan"/>
    <n v="1846"/>
    <s v="Doctorate or professional degreeth grade or less"/>
    <x v="0"/>
    <x v="0"/>
    <x v="9"/>
    <s v="Hospital - inpatient"/>
    <x v="1"/>
    <n v="2017"/>
    <s v="Natural"/>
    <s v="N"/>
    <s v=" "/>
    <s v="N19 "/>
    <n v="100"/>
    <s v="   "/>
    <n v="1"/>
  </r>
  <r>
    <s v="Charita"/>
    <s v="Pagac"/>
    <n v="1847"/>
    <s v="Unknown"/>
    <x v="0"/>
    <x v="1"/>
    <x v="22"/>
    <s v="Hospital - outpatient"/>
    <x v="1"/>
    <n v="2017"/>
    <s v="Accident"/>
    <s v="Y"/>
    <s v=" "/>
    <s v="V092"/>
    <n v="114"/>
    <s v="   "/>
    <n v="1"/>
  </r>
  <r>
    <s v="Twyla"/>
    <s v="Glover"/>
    <n v="1848"/>
    <s v="Doctorate or professional degreeth grade or less"/>
    <x v="0"/>
    <x v="0"/>
    <x v="10"/>
    <s v="Home"/>
    <x v="1"/>
    <n v="2017"/>
    <s v="Natural"/>
    <s v="Unknown"/>
    <s v=" "/>
    <s v="E142"/>
    <n v="46"/>
    <s v="   "/>
    <n v="1"/>
  </r>
  <r>
    <s v="Margart"/>
    <s v="Torphy"/>
    <n v="1849"/>
    <s v="Associate degree"/>
    <x v="0"/>
    <x v="1"/>
    <x v="16"/>
    <s v="Home"/>
    <x v="1"/>
    <n v="2017"/>
    <s v="Natural"/>
    <s v="N"/>
    <s v=" "/>
    <s v="G309"/>
    <n v="52"/>
    <s v="   "/>
    <n v="1"/>
  </r>
  <r>
    <s v="Jeremy"/>
    <s v="Weimann"/>
    <n v="1850"/>
    <s v="Doctorate or professional degreeth grade or less"/>
    <x v="0"/>
    <x v="1"/>
    <x v="13"/>
    <s v="Nursing home"/>
    <x v="1"/>
    <n v="2017"/>
    <s v="Natural"/>
    <s v="N"/>
    <s v=" "/>
    <s v="I714"/>
    <n v="73"/>
    <s v="   "/>
    <n v="1"/>
  </r>
  <r>
    <s v="Davida"/>
    <s v="Parker"/>
    <n v="1851"/>
    <s v="Unknown - 12th grade, no diploma"/>
    <x v="0"/>
    <x v="1"/>
    <x v="4"/>
    <s v="Hospital - inpatient"/>
    <x v="1"/>
    <n v="2017"/>
    <s v="Accident"/>
    <s v="Y"/>
    <s v=" "/>
    <s v="V800"/>
    <n v="115"/>
    <s v="   "/>
    <n v="1"/>
  </r>
  <r>
    <s v="Merlyn"/>
    <s v="Kemmer"/>
    <n v="1852"/>
    <s v="Unknown - 12th grade, no diploma"/>
    <x v="0"/>
    <x v="1"/>
    <x v="16"/>
    <s v="Home"/>
    <x v="1"/>
    <n v="2017"/>
    <s v="Natural"/>
    <s v="Unknown"/>
    <s v=" "/>
    <s v="E119"/>
    <n v="46"/>
    <s v="   "/>
    <n v="1"/>
  </r>
  <r>
    <s v="Hannah"/>
    <s v="Barrows"/>
    <n v="1853"/>
    <s v="Doctorate or professional degreeth grade or less"/>
    <x v="0"/>
    <x v="0"/>
    <x v="15"/>
    <s v="Hospital - inpatient"/>
    <x v="1"/>
    <n v="2017"/>
    <s v="Natural"/>
    <s v="N"/>
    <s v=" "/>
    <s v="J181"/>
    <n v="78"/>
    <s v="   "/>
    <n v="1"/>
  </r>
  <r>
    <s v="Sue"/>
    <s v="Lesch"/>
    <n v="1854"/>
    <s v="Unknown - 12th grade, no diploma"/>
    <x v="0"/>
    <x v="1"/>
    <x v="10"/>
    <s v="Home"/>
    <x v="1"/>
    <n v="2017"/>
    <s v="Natural"/>
    <s v="N"/>
    <s v=" "/>
    <s v="I219"/>
    <n v="59"/>
    <s v="   "/>
    <n v="1"/>
  </r>
  <r>
    <s v="Beth"/>
    <s v="Jacobson"/>
    <n v="1855"/>
    <s v="Unknown - 12th grade, no diploma"/>
    <x v="0"/>
    <x v="1"/>
    <x v="3"/>
    <s v="Other"/>
    <x v="1"/>
    <n v="2017"/>
    <s v="Natural"/>
    <s v="N"/>
    <s v=" "/>
    <s v="E147"/>
    <n v="46"/>
    <s v="   "/>
    <n v="1"/>
  </r>
  <r>
    <s v="Adolfo"/>
    <s v="Dibbert"/>
    <n v="1856"/>
    <s v="Doctorate or professional degreeth grade or less"/>
    <x v="0"/>
    <x v="0"/>
    <x v="10"/>
    <s v="Home"/>
    <x v="1"/>
    <n v="2017"/>
    <s v="Natural"/>
    <s v="N"/>
    <s v=" "/>
    <s v="C189"/>
    <n v="23"/>
    <s v="   "/>
    <n v="1"/>
  </r>
  <r>
    <s v="Imelda"/>
    <s v="Mraz"/>
    <n v="1857"/>
    <s v="Doctorate or professional degreeth grade or less"/>
    <x v="0"/>
    <x v="1"/>
    <x v="10"/>
    <s v="Hospital - inpatient"/>
    <x v="1"/>
    <n v="2017"/>
    <s v="Suicide"/>
    <s v="Y"/>
    <n v="0"/>
    <s v="X68 "/>
    <n v="126"/>
    <s v="   "/>
    <n v="1"/>
  </r>
  <r>
    <s v="Burton"/>
    <s v="Hettinger"/>
    <n v="1858"/>
    <s v="Doctorate or professional degreeth grade or less"/>
    <x v="0"/>
    <x v="0"/>
    <x v="9"/>
    <s v="Hospital - inpatient"/>
    <x v="1"/>
    <n v="2017"/>
    <s v="Natural"/>
    <s v="N"/>
    <s v=" "/>
    <s v="G92 "/>
    <n v="111"/>
    <s v="   "/>
    <n v="1"/>
  </r>
  <r>
    <s v="Tiera"/>
    <s v="Jenkins"/>
    <n v="1859"/>
    <s v="Bachelor’s degree"/>
    <x v="0"/>
    <x v="1"/>
    <x v="14"/>
    <s v="Hospital - inpatient"/>
    <x v="1"/>
    <n v="2017"/>
    <s v="Natural"/>
    <s v="N"/>
    <s v=" "/>
    <s v="I64 "/>
    <n v="70"/>
    <s v="   "/>
    <n v="1"/>
  </r>
  <r>
    <s v="Wilber"/>
    <s v="Nolan"/>
    <n v="1860"/>
    <s v="Doctorate or professional degreeth grade or less"/>
    <x v="0"/>
    <x v="0"/>
    <x v="23"/>
    <s v="Nursing home"/>
    <x v="1"/>
    <n v="2017"/>
    <s v="Natural"/>
    <s v="N"/>
    <s v=" "/>
    <s v="I219"/>
    <n v="59"/>
    <s v="   "/>
    <n v="1"/>
  </r>
  <r>
    <s v="Alec"/>
    <s v="Feest"/>
    <n v="1861"/>
    <s v="Unknown - 12th grade, no diploma"/>
    <x v="0"/>
    <x v="1"/>
    <x v="6"/>
    <s v="Hospital - inpatient"/>
    <x v="1"/>
    <n v="2017"/>
    <s v="Natural"/>
    <s v="Unknown"/>
    <s v=" "/>
    <s v="K254"/>
    <n v="90"/>
    <s v="   "/>
    <n v="1"/>
  </r>
  <r>
    <s v="Marvin"/>
    <s v="Runolfsson"/>
    <n v="1862"/>
    <s v="Doctorate or professional degreeth grade or less"/>
    <x v="0"/>
    <x v="0"/>
    <x v="9"/>
    <s v="Home"/>
    <x v="1"/>
    <n v="2017"/>
    <s v="Natural"/>
    <s v="N"/>
    <s v=" "/>
    <s v="J439"/>
    <n v="84"/>
    <s v="   "/>
    <n v="1"/>
  </r>
  <r>
    <s v="Dannette"/>
    <s v="Leuschke"/>
    <n v="1863"/>
    <s v="Bachelor’s degree"/>
    <x v="0"/>
    <x v="1"/>
    <x v="10"/>
    <s v="Home"/>
    <x v="1"/>
    <n v="2017"/>
    <s v="Natural"/>
    <s v="N"/>
    <s v=" "/>
    <s v="I259"/>
    <n v="63"/>
    <s v="   "/>
    <n v="1"/>
  </r>
  <r>
    <s v="Dollie"/>
    <s v="Bartoletti"/>
    <n v="1864"/>
    <s v="Doctorate or professional degreeth grade or less"/>
    <x v="0"/>
    <x v="1"/>
    <x v="16"/>
    <s v="Nursing home"/>
    <x v="1"/>
    <n v="2017"/>
    <s v="Natural"/>
    <s v="N"/>
    <s v=" "/>
    <s v="G309"/>
    <n v="52"/>
    <s v="   "/>
    <n v="1"/>
  </r>
  <r>
    <s v="Adolfo"/>
    <s v="Raynor"/>
    <n v="1865"/>
    <s v="Doctorate or professional degreeth grade or less"/>
    <x v="0"/>
    <x v="0"/>
    <x v="14"/>
    <s v="Hospital - inpatient"/>
    <x v="1"/>
    <n v="2017"/>
    <s v="Natural"/>
    <s v="Unknown"/>
    <s v=" "/>
    <s v="A419"/>
    <n v="10"/>
    <s v="   "/>
    <n v="1"/>
  </r>
  <r>
    <s v="Elanor"/>
    <s v="Lesch"/>
    <n v="1866"/>
    <s v="Associate degree"/>
    <x v="0"/>
    <x v="1"/>
    <x v="16"/>
    <s v="Nursing home"/>
    <x v="1"/>
    <n v="2017"/>
    <s v="Natural"/>
    <s v="N"/>
    <s v=" "/>
    <s v="I251"/>
    <n v="63"/>
    <s v="   "/>
    <n v="1"/>
  </r>
  <r>
    <s v="Nicholas"/>
    <s v="Mayer"/>
    <n v="1867"/>
    <s v="Doctorate or professional degreeth grade or less"/>
    <x v="0"/>
    <x v="0"/>
    <x v="23"/>
    <s v="Nursing home"/>
    <x v="1"/>
    <n v="2017"/>
    <s v="Natural"/>
    <s v="N"/>
    <s v=" "/>
    <s v="G309"/>
    <n v="52"/>
    <s v="   "/>
    <n v="1"/>
  </r>
  <r>
    <s v="Judson"/>
    <s v="Feest"/>
    <n v="1868"/>
    <s v="Bachelor’s degree"/>
    <x v="0"/>
    <x v="1"/>
    <x v="5"/>
    <s v="Other"/>
    <x v="1"/>
    <n v="2017"/>
    <s v="Natural"/>
    <s v="N"/>
    <s v=" "/>
    <s v="E119"/>
    <n v="46"/>
    <s v="   "/>
    <n v="1"/>
  </r>
  <r>
    <s v="Cleveland"/>
    <s v="Streich"/>
    <n v="1869"/>
    <s v="Doctorate or professional degreeth grade or less"/>
    <x v="0"/>
    <x v="0"/>
    <x v="6"/>
    <s v="Hospital - inpatient"/>
    <x v="1"/>
    <n v="2017"/>
    <s v="Natural"/>
    <s v="N"/>
    <s v=" "/>
    <s v="I48 "/>
    <n v="68"/>
    <s v="   "/>
    <n v="1"/>
  </r>
  <r>
    <s v="Terrance"/>
    <s v="Lindgren"/>
    <n v="1870"/>
    <s v="Doctorate or professional degreeth grade or less"/>
    <x v="0"/>
    <x v="1"/>
    <x v="5"/>
    <s v="Home"/>
    <x v="1"/>
    <n v="2017"/>
    <s v="Natural"/>
    <s v="N"/>
    <s v=" "/>
    <s v="I259"/>
    <n v="63"/>
    <s v="   "/>
    <n v="1"/>
  </r>
  <r>
    <s v="Denis"/>
    <s v="McGlynn"/>
    <n v="1871"/>
    <s v="Doctorate or professional degreeth grade or less"/>
    <x v="0"/>
    <x v="1"/>
    <x v="12"/>
    <s v="Hospital - inpatient"/>
    <x v="1"/>
    <n v="2017"/>
    <s v="Natural"/>
    <s v="N"/>
    <s v=" "/>
    <s v="J440"/>
    <n v="86"/>
    <s v="   "/>
    <n v="1"/>
  </r>
  <r>
    <s v="Tarah"/>
    <s v="Bayer"/>
    <n v="1872"/>
    <s v="Unknown - 12th grade, no diploma"/>
    <x v="0"/>
    <x v="0"/>
    <x v="6"/>
    <s v="Hospital - inpatient"/>
    <x v="1"/>
    <n v="2017"/>
    <s v="Natural"/>
    <s v="N"/>
    <s v=" "/>
    <s v="I219"/>
    <n v="59"/>
    <s v="   "/>
    <n v="1"/>
  </r>
  <r>
    <s v="Neal"/>
    <s v="Auer"/>
    <n v="1873"/>
    <s v="Doctorate or professional degreeth grade or less"/>
    <x v="0"/>
    <x v="1"/>
    <x v="16"/>
    <s v="Home"/>
    <x v="1"/>
    <n v="2017"/>
    <s v="Natural"/>
    <s v="N"/>
    <s v=" "/>
    <s v="E149"/>
    <n v="46"/>
    <s v="   "/>
    <n v="1"/>
  </r>
  <r>
    <s v="Galina"/>
    <s v="Howell"/>
    <n v="1874"/>
    <s v="Doctorate or professional degreeth grade or less"/>
    <x v="0"/>
    <x v="1"/>
    <x v="16"/>
    <s v="Hospital - inpatient"/>
    <x v="1"/>
    <n v="2017"/>
    <s v="Natural"/>
    <s v="N"/>
    <s v=" "/>
    <s v="I420"/>
    <n v="68"/>
    <s v="   "/>
    <n v="1"/>
  </r>
  <r>
    <s v="Enoch"/>
    <s v="Wilderman"/>
    <n v="1875"/>
    <s v="high school graduate"/>
    <x v="0"/>
    <x v="1"/>
    <x v="13"/>
    <s v="Other"/>
    <x v="1"/>
    <n v="2017"/>
    <s v="Natural"/>
    <s v="N"/>
    <s v=" "/>
    <s v="I10 "/>
    <n v="69"/>
    <s v="   "/>
    <n v="1"/>
  </r>
  <r>
    <s v="Micheal"/>
    <s v="Paucek"/>
    <n v="1876"/>
    <s v="Doctorate or professional degree"/>
    <x v="0"/>
    <x v="0"/>
    <x v="6"/>
    <s v="Home"/>
    <x v="1"/>
    <n v="2017"/>
    <s v="Pending investigation"/>
    <s v="Y"/>
    <s v=" "/>
    <s v="R99 "/>
    <n v="110"/>
    <s v="   "/>
    <n v="1"/>
  </r>
  <r>
    <s v="Jerald"/>
    <s v="Rutherford"/>
    <n v="1877"/>
    <s v="Doctorate or professional degreeth grade or less"/>
    <x v="0"/>
    <x v="0"/>
    <x v="10"/>
    <s v="Home"/>
    <x v="1"/>
    <n v="2017"/>
    <s v="Natural"/>
    <s v="N"/>
    <s v=" "/>
    <s v="E112"/>
    <n v="46"/>
    <s v="   "/>
    <n v="1"/>
  </r>
  <r>
    <s v="Hank"/>
    <s v="Bayer"/>
    <n v="1878"/>
    <s v="Unknown - 12th grade, no diploma"/>
    <x v="0"/>
    <x v="0"/>
    <x v="9"/>
    <s v="Hospital - inpatient"/>
    <x v="1"/>
    <n v="2017"/>
    <s v="Natural"/>
    <s v="N"/>
    <s v=" "/>
    <s v="J449"/>
    <n v="86"/>
    <s v="   "/>
    <n v="1"/>
  </r>
  <r>
    <s v="Chester"/>
    <s v="Ortiz"/>
    <n v="1879"/>
    <s v="Bachelor’s degree"/>
    <x v="0"/>
    <x v="1"/>
    <x v="3"/>
    <s v="Home"/>
    <x v="1"/>
    <n v="2017"/>
    <s v="Natural"/>
    <s v="N"/>
    <s v=" "/>
    <s v="C259"/>
    <n v="25"/>
    <s v="   "/>
    <n v="1"/>
  </r>
  <r>
    <s v="Rocco"/>
    <s v="Jast"/>
    <n v="1880"/>
    <s v="Doctorate or professional degreeth grade or less"/>
    <x v="0"/>
    <x v="0"/>
    <x v="16"/>
    <s v="Home"/>
    <x v="1"/>
    <n v="2017"/>
    <s v="Natural"/>
    <s v="N"/>
    <s v=" "/>
    <s v="I500"/>
    <n v="67"/>
    <s v="   "/>
    <n v="1"/>
  </r>
  <r>
    <s v="Carlo"/>
    <s v="Gusikowski"/>
    <n v="1881"/>
    <s v="high school graduate"/>
    <x v="0"/>
    <x v="1"/>
    <x v="5"/>
    <s v="Nursing home"/>
    <x v="1"/>
    <n v="2017"/>
    <s v="Natural"/>
    <s v="N"/>
    <s v=" "/>
    <s v="D320"/>
    <n v="44"/>
    <s v="   "/>
    <n v="1"/>
  </r>
  <r>
    <s v="Darlene"/>
    <s v="Blick"/>
    <n v="1882"/>
    <s v="Doctorate or professional degreeth grade or less"/>
    <x v="0"/>
    <x v="0"/>
    <x v="9"/>
    <s v="Home"/>
    <x v="1"/>
    <n v="2017"/>
    <s v="Natural"/>
    <s v="N"/>
    <s v=" "/>
    <s v="E119"/>
    <n v="46"/>
    <s v="   "/>
    <n v="1"/>
  </r>
  <r>
    <s v="Renita"/>
    <s v="Franecki"/>
    <n v="1883"/>
    <s v="Doctorate or professional degreeth grade or less"/>
    <x v="0"/>
    <x v="1"/>
    <x v="4"/>
    <s v="Other"/>
    <x v="3"/>
    <n v="2017"/>
    <s v="Homicide"/>
    <s v="Y"/>
    <n v="4"/>
    <s v="X95 "/>
    <n v="128"/>
    <s v="   "/>
    <n v="2"/>
  </r>
  <r>
    <s v="Kandi"/>
    <s v="Ernser"/>
    <n v="1884"/>
    <s v="Doctorate or professional degreeth grade or less"/>
    <x v="0"/>
    <x v="1"/>
    <x v="7"/>
    <s v="Home"/>
    <x v="1"/>
    <n v="2017"/>
    <s v="Natural"/>
    <s v="Unknown"/>
    <s v=" "/>
    <s v="K703"/>
    <n v="94"/>
    <s v="   "/>
    <n v="1"/>
  </r>
  <r>
    <s v="Brad"/>
    <s v="Zboncak"/>
    <n v="1885"/>
    <s v="Unknown - 12th grade, no diploma"/>
    <x v="0"/>
    <x v="1"/>
    <x v="13"/>
    <s v="Hospital - inpatient"/>
    <x v="1"/>
    <n v="2017"/>
    <s v="Natural"/>
    <s v="N"/>
    <s v=" "/>
    <s v="J448"/>
    <n v="86"/>
    <s v="   "/>
    <n v="1"/>
  </r>
  <r>
    <s v="Giuseppe"/>
    <s v="Paucek"/>
    <n v="1886"/>
    <s v="Bachelor’s degree"/>
    <x v="0"/>
    <x v="0"/>
    <x v="3"/>
    <s v="Home"/>
    <x v="3"/>
    <n v="2017"/>
    <s v="Natural"/>
    <s v="N"/>
    <s v=" "/>
    <s v="G122"/>
    <n v="111"/>
    <s v="   "/>
    <n v="2"/>
  </r>
  <r>
    <s v="Bettyann"/>
    <s v="Torphy"/>
    <n v="1887"/>
    <s v="Doctorate or professional degreeth grade or less"/>
    <x v="0"/>
    <x v="0"/>
    <x v="14"/>
    <s v="Other"/>
    <x v="1"/>
    <n v="2017"/>
    <s v="Natural"/>
    <s v="N"/>
    <s v=" "/>
    <s v="I10 "/>
    <n v="69"/>
    <s v="   "/>
    <n v="1"/>
  </r>
  <r>
    <s v="Dakota"/>
    <s v="Hills"/>
    <n v="1888"/>
    <s v="Doctorate or professional degreeth grade or less"/>
    <x v="0"/>
    <x v="0"/>
    <x v="16"/>
    <s v="Hospital - inpatient"/>
    <x v="1"/>
    <n v="2017"/>
    <s v="Natural"/>
    <s v="N"/>
    <s v=" "/>
    <s v="I64 "/>
    <n v="70"/>
    <s v="   "/>
    <n v="1"/>
  </r>
  <r>
    <s v="Mafalda"/>
    <s v="Bernier"/>
    <n v="1889"/>
    <s v="Doctorate or professional degree"/>
    <x v="0"/>
    <x v="0"/>
    <x v="15"/>
    <s v="Home"/>
    <x v="1"/>
    <n v="2017"/>
    <s v="Natural"/>
    <s v="N"/>
    <s v=" "/>
    <s v="C80 "/>
    <n v="43"/>
    <s v="   "/>
    <n v="1"/>
  </r>
  <r>
    <s v="Kasi"/>
    <s v="Orn"/>
    <n v="1890"/>
    <s v="Doctorate or professional degreeth grade or less"/>
    <x v="0"/>
    <x v="0"/>
    <x v="16"/>
    <s v="Home"/>
    <x v="1"/>
    <n v="2017"/>
    <s v="Natural"/>
    <s v="Unknown"/>
    <s v=" "/>
    <s v="C349"/>
    <n v="27"/>
    <s v="   "/>
    <n v="1"/>
  </r>
  <r>
    <s v="Winfred"/>
    <s v="Simonis"/>
    <n v="1891"/>
    <s v="Associate degree"/>
    <x v="0"/>
    <x v="0"/>
    <x v="10"/>
    <s v="Hospital - inpatient"/>
    <x v="1"/>
    <n v="2017"/>
    <s v="Natural"/>
    <s v="N"/>
    <s v=" "/>
    <s v="G309"/>
    <n v="52"/>
    <s v="   "/>
    <n v="1"/>
  </r>
  <r>
    <s v="Sol"/>
    <s v="Kautzer"/>
    <n v="1892"/>
    <s v="Doctorate or professional degreeth grade or less"/>
    <x v="0"/>
    <x v="0"/>
    <x v="16"/>
    <s v="Hospital - inpatient"/>
    <x v="1"/>
    <n v="2017"/>
    <s v="Natural"/>
    <s v="N"/>
    <s v=" "/>
    <s v="A419"/>
    <n v="10"/>
    <s v="   "/>
    <n v="1"/>
  </r>
  <r>
    <s v="Micah"/>
    <s v="McCullough"/>
    <n v="1893"/>
    <s v="high school graduate"/>
    <x v="0"/>
    <x v="1"/>
    <x v="10"/>
    <s v="Other"/>
    <x v="1"/>
    <n v="2017"/>
    <s v="Natural"/>
    <s v="N"/>
    <s v=" "/>
    <s v="N19 "/>
    <n v="100"/>
    <s v="   "/>
    <n v="1"/>
  </r>
  <r>
    <s v="Floretta"/>
    <s v="Rath"/>
    <n v="1894"/>
    <s v="Unknown - 12th grade, no diploma"/>
    <x v="0"/>
    <x v="1"/>
    <x v="17"/>
    <s v="Other"/>
    <x v="1"/>
    <n v="2017"/>
    <s v="Pending investigation"/>
    <s v="Y"/>
    <s v=" "/>
    <s v="R99 "/>
    <n v="110"/>
    <s v="   "/>
    <n v="1"/>
  </r>
  <r>
    <s v="Ginette"/>
    <s v="Rutherford"/>
    <n v="1895"/>
    <s v="high school graduate"/>
    <x v="0"/>
    <x v="1"/>
    <x v="5"/>
    <s v="Hospital - inpatient"/>
    <x v="1"/>
    <n v="2017"/>
    <s v="Natural"/>
    <s v="N"/>
    <s v=" "/>
    <s v="I251"/>
    <n v="63"/>
    <s v="   "/>
    <n v="1"/>
  </r>
  <r>
    <s v="Wallace"/>
    <s v="Mertz"/>
    <n v="1896"/>
    <s v="Doctorate or professional degreeth grade or less"/>
    <x v="0"/>
    <x v="1"/>
    <x v="9"/>
    <s v="Hospital - inpatient"/>
    <x v="1"/>
    <n v="2017"/>
    <s v="Natural"/>
    <s v="N"/>
    <s v=" "/>
    <s v="L984"/>
    <n v="111"/>
    <s v="   "/>
    <n v="1"/>
  </r>
  <r>
    <s v="Kareem"/>
    <s v="Daniel"/>
    <n v="1897"/>
    <s v="Doctorate or professional degreeth grade or less"/>
    <x v="0"/>
    <x v="0"/>
    <x v="6"/>
    <s v="Home"/>
    <x v="1"/>
    <n v="2017"/>
    <s v="Natural"/>
    <s v="N"/>
    <s v=" "/>
    <s v="E115"/>
    <n v="46"/>
    <s v="   "/>
    <n v="1"/>
  </r>
  <r>
    <s v="Herman"/>
    <s v="Kuhlman"/>
    <n v="1898"/>
    <s v="Unknown - 12th grade, no diploma"/>
    <x v="0"/>
    <x v="1"/>
    <x v="12"/>
    <s v="Other"/>
    <x v="1"/>
    <n v="2017"/>
    <s v="Natural"/>
    <s v="N"/>
    <s v=" "/>
    <s v="I259"/>
    <n v="63"/>
    <s v="   "/>
    <n v="1"/>
  </r>
  <r>
    <s v="Enrique"/>
    <s v="Hilll"/>
    <n v="1899"/>
    <s v="high school graduate"/>
    <x v="0"/>
    <x v="0"/>
    <x v="10"/>
    <s v="Home"/>
    <x v="1"/>
    <n v="2017"/>
    <s v="Natural"/>
    <s v="N"/>
    <s v=" "/>
    <s v="I110"/>
    <n v="56"/>
    <s v="   "/>
    <n v="1"/>
  </r>
  <r>
    <s v="Quyen"/>
    <s v="Howe"/>
    <n v="1900"/>
    <s v="Associate degree"/>
    <x v="0"/>
    <x v="0"/>
    <x v="7"/>
    <s v="Home"/>
    <x v="1"/>
    <n v="2017"/>
    <s v="Natural"/>
    <s v="N"/>
    <s v=" "/>
    <s v="N179"/>
    <n v="100"/>
    <s v="   "/>
    <n v="1"/>
  </r>
  <r>
    <s v="Pedro"/>
    <s v="Rodriguez"/>
    <n v="1901"/>
    <s v="high school graduate"/>
    <x v="0"/>
    <x v="1"/>
    <x v="17"/>
    <s v="Other"/>
    <x v="1"/>
    <n v="2017"/>
    <s v="Homicide"/>
    <s v="Y"/>
    <n v="8"/>
    <s v="X95 "/>
    <n v="128"/>
    <s v="   "/>
    <n v="1"/>
  </r>
  <r>
    <s v="Gayle"/>
    <s v="Emard"/>
    <n v="1902"/>
    <s v="Doctorate or professional degreeth grade or less"/>
    <x v="0"/>
    <x v="0"/>
    <x v="9"/>
    <s v="Hospital - inpatient"/>
    <x v="1"/>
    <n v="2017"/>
    <s v="Natural"/>
    <s v="N"/>
    <s v=" "/>
    <s v="E86 "/>
    <n v="111"/>
    <s v="   "/>
    <n v="1"/>
  </r>
  <r>
    <s v="Shayne"/>
    <s v="Cummings"/>
    <n v="1903"/>
    <s v="Doctorate or professional degreeth grade or less"/>
    <x v="0"/>
    <x v="0"/>
    <x v="14"/>
    <s v="Nursing home"/>
    <x v="1"/>
    <n v="2017"/>
    <s v="Natural"/>
    <s v="N"/>
    <s v=" "/>
    <s v="I10 "/>
    <n v="69"/>
    <s v="   "/>
    <n v="1"/>
  </r>
  <r>
    <s v="Sudie"/>
    <s v="Wiegand"/>
    <n v="1904"/>
    <s v="Doctorate or professional degreeth grade or less"/>
    <x v="0"/>
    <x v="0"/>
    <x v="13"/>
    <s v="Home"/>
    <x v="1"/>
    <n v="2017"/>
    <s v="Natural"/>
    <s v="N"/>
    <s v=" "/>
    <s v="G301"/>
    <n v="52"/>
    <s v="   "/>
    <n v="1"/>
  </r>
  <r>
    <s v="Lee"/>
    <s v="Rodriguez"/>
    <n v="1905"/>
    <s v="Doctorate or professional degreeth grade or less"/>
    <x v="0"/>
    <x v="0"/>
    <x v="16"/>
    <s v="Hospital - outpatient"/>
    <x v="1"/>
    <n v="2017"/>
    <s v="Natural"/>
    <s v="N"/>
    <s v=" "/>
    <s v="I615"/>
    <n v="70"/>
    <s v="   "/>
    <n v="1"/>
  </r>
  <r>
    <s v="Son"/>
    <s v="Schuppe"/>
    <n v="1906"/>
    <s v="Doctorate or professional degreeth grade or less"/>
    <x v="0"/>
    <x v="0"/>
    <x v="23"/>
    <s v="Home"/>
    <x v="1"/>
    <n v="2017"/>
    <s v="Natural"/>
    <s v="N"/>
    <s v=" "/>
    <s v="I120"/>
    <n v="69"/>
    <s v="   "/>
    <n v="1"/>
  </r>
  <r>
    <s v="Ward"/>
    <s v="Tromp"/>
    <n v="1907"/>
    <s v="Doctorate or professional degreeth grade or less"/>
    <x v="0"/>
    <x v="1"/>
    <x v="14"/>
    <s v="Home"/>
    <x v="1"/>
    <n v="2017"/>
    <s v="Natural"/>
    <s v="N"/>
    <s v=" "/>
    <s v="G309"/>
    <n v="52"/>
    <s v="   "/>
    <n v="1"/>
  </r>
  <r>
    <s v="Daron"/>
    <s v="Mosciski"/>
    <n v="1908"/>
    <s v="Master’s degree"/>
    <x v="0"/>
    <x v="1"/>
    <x v="14"/>
    <s v="Home"/>
    <x v="1"/>
    <n v="2017"/>
    <s v="Natural"/>
    <s v="N"/>
    <n v="9"/>
    <s v="G309"/>
    <n v="52"/>
    <s v="   "/>
    <n v="1"/>
  </r>
  <r>
    <s v="Danyell"/>
    <s v="Mayer"/>
    <n v="1909"/>
    <s v="Doctorate or professional degreeth grade or less"/>
    <x v="0"/>
    <x v="1"/>
    <x v="14"/>
    <s v="Home"/>
    <x v="1"/>
    <n v="2017"/>
    <s v="Natural"/>
    <s v="N"/>
    <s v=" "/>
    <s v="F03 "/>
    <n v="111"/>
    <s v="   "/>
    <n v="1"/>
  </r>
  <r>
    <s v="Katerine"/>
    <s v="D'Amore"/>
    <n v="1910"/>
    <s v="Doctorate or professional degreeth grade or less"/>
    <x v="0"/>
    <x v="0"/>
    <x v="16"/>
    <s v="Hospital - inpatient"/>
    <x v="1"/>
    <n v="2017"/>
    <s v="Natural"/>
    <s v="N"/>
    <s v=" "/>
    <s v="E117"/>
    <n v="46"/>
    <s v="   "/>
    <n v="1"/>
  </r>
  <r>
    <s v="Garnet"/>
    <s v="Runolfsdottir"/>
    <n v="1911"/>
    <s v="Doctorate or professional degreeth grade or less"/>
    <x v="0"/>
    <x v="0"/>
    <x v="14"/>
    <s v="Other"/>
    <x v="1"/>
    <n v="2017"/>
    <s v="Natural"/>
    <s v="Unknown"/>
    <s v=" "/>
    <s v="I10 "/>
    <n v="69"/>
    <s v="   "/>
    <n v="1"/>
  </r>
  <r>
    <s v="Eugenie"/>
    <s v="Kunze"/>
    <n v="1912"/>
    <s v="high school graduate"/>
    <x v="0"/>
    <x v="1"/>
    <x v="7"/>
    <s v="Hospital - outpatient"/>
    <x v="1"/>
    <n v="2017"/>
    <s v="Natural"/>
    <s v="N"/>
    <s v=" "/>
    <s v="I259"/>
    <n v="63"/>
    <s v="   "/>
    <n v="1"/>
  </r>
  <r>
    <s v="Royal"/>
    <s v="Stiedemann"/>
    <n v="1913"/>
    <s v="Doctorate or professional degreeth grade or less"/>
    <x v="0"/>
    <x v="0"/>
    <x v="2"/>
    <s v="Hospital - inpatient"/>
    <x v="1"/>
    <n v="2017"/>
    <s v="Natural"/>
    <s v="Unknown"/>
    <s v=" "/>
    <s v="D649"/>
    <n v="45"/>
    <s v="   "/>
    <n v="1"/>
  </r>
  <r>
    <s v="Candance"/>
    <s v="Medhurst"/>
    <n v="1914"/>
    <s v="Bachelor’s degree"/>
    <x v="0"/>
    <x v="0"/>
    <x v="7"/>
    <s v="Home"/>
    <x v="1"/>
    <n v="2017"/>
    <s v="Natural"/>
    <s v="N"/>
    <s v=" "/>
    <s v="I259"/>
    <n v="63"/>
    <s v="   "/>
    <n v="1"/>
  </r>
  <r>
    <s v="Fletcher"/>
    <s v="Cummings"/>
    <n v="1915"/>
    <s v="Bachelor’s degree"/>
    <x v="0"/>
    <x v="0"/>
    <x v="5"/>
    <s v="Home"/>
    <x v="1"/>
    <n v="2017"/>
    <s v="Natural"/>
    <s v="N"/>
    <s v=" "/>
    <s v="K769"/>
    <n v="111"/>
    <s v="   "/>
    <n v="1"/>
  </r>
  <r>
    <s v="Mohammad"/>
    <s v="Abshire"/>
    <n v="1916"/>
    <s v="high school graduate"/>
    <x v="0"/>
    <x v="1"/>
    <x v="6"/>
    <s v="Hospital - inpatient"/>
    <x v="1"/>
    <n v="2017"/>
    <s v="Natural"/>
    <s v="N"/>
    <s v=" "/>
    <s v="N185"/>
    <n v="100"/>
    <s v="   "/>
    <n v="1"/>
  </r>
  <r>
    <s v="Andre"/>
    <s v="Hand"/>
    <n v="1917"/>
    <s v="high school graduate"/>
    <x v="0"/>
    <x v="1"/>
    <x v="1"/>
    <s v="Hospital - inpatient"/>
    <x v="1"/>
    <n v="2017"/>
    <s v="Natural"/>
    <s v="N"/>
    <s v=" "/>
    <s v="A419"/>
    <n v="10"/>
    <s v="   "/>
    <n v="1"/>
  </r>
  <r>
    <s v="Andreas"/>
    <s v="Mosciski"/>
    <n v="1918"/>
    <s v="Doctorate or professional degreeth grade or less"/>
    <x v="0"/>
    <x v="0"/>
    <x v="14"/>
    <s v="Hospital - inpatient"/>
    <x v="1"/>
    <n v="2017"/>
    <s v="Natural"/>
    <s v="N"/>
    <s v=" "/>
    <s v="I214"/>
    <n v="59"/>
    <s v="   "/>
    <n v="1"/>
  </r>
  <r>
    <s v="Mayola"/>
    <s v="Shields"/>
    <n v="1919"/>
    <s v="Doctorate or professional degreeth grade or less"/>
    <x v="0"/>
    <x v="1"/>
    <x v="5"/>
    <s v="Hospital - inpatient"/>
    <x v="1"/>
    <n v="2017"/>
    <s v="Natural"/>
    <s v="N"/>
    <n v="9"/>
    <s v="C259"/>
    <n v="25"/>
    <s v="   "/>
    <n v="1"/>
  </r>
  <r>
    <s v="Edmundo"/>
    <s v="Adams"/>
    <n v="1920"/>
    <s v="Doctorate or professional degreeth grade or less"/>
    <x v="0"/>
    <x v="1"/>
    <x v="23"/>
    <s v="Home"/>
    <x v="1"/>
    <n v="2017"/>
    <s v="Natural"/>
    <s v="N"/>
    <s v=" "/>
    <s v="J439"/>
    <n v="84"/>
    <s v="   "/>
    <n v="1"/>
  </r>
  <r>
    <s v="Roxanne"/>
    <s v="Haag"/>
    <n v="1921"/>
    <s v="high school graduate"/>
    <x v="0"/>
    <x v="1"/>
    <x v="1"/>
    <s v="Hospital - inpatient"/>
    <x v="1"/>
    <n v="2017"/>
    <s v="Natural"/>
    <s v="N"/>
    <s v=" "/>
    <s v="C80 "/>
    <n v="43"/>
    <s v="   "/>
    <n v="1"/>
  </r>
  <r>
    <s v="Claribel"/>
    <s v="Roberts"/>
    <n v="1922"/>
    <s v="Doctorate or professional degreeth grade or less"/>
    <x v="0"/>
    <x v="1"/>
    <x v="5"/>
    <s v="Hospital - inpatient"/>
    <x v="1"/>
    <n v="2017"/>
    <s v="Natural"/>
    <s v="N"/>
    <s v=" "/>
    <s v="E662"/>
    <n v="111"/>
    <s v="   "/>
    <n v="1"/>
  </r>
  <r>
    <s v="Imelda"/>
    <s v="Ebert"/>
    <n v="1923"/>
    <s v="high school graduate"/>
    <x v="0"/>
    <x v="1"/>
    <x v="10"/>
    <s v="Hospital - inpatient"/>
    <x v="1"/>
    <n v="2017"/>
    <s v="Natural"/>
    <s v="N"/>
    <s v=" "/>
    <s v="E872"/>
    <n v="111"/>
    <s v="   "/>
    <n v="1"/>
  </r>
  <r>
    <s v="Crystal"/>
    <s v="Bechtelar"/>
    <n v="1924"/>
    <s v="Unknown - 12th grade, no diploma"/>
    <x v="0"/>
    <x v="1"/>
    <x v="14"/>
    <s v="Hospital - inpatient"/>
    <x v="1"/>
    <n v="2017"/>
    <s v="Natural"/>
    <s v="Unknown"/>
    <s v=" "/>
    <s v="N179"/>
    <n v="100"/>
    <s v="   "/>
    <n v="1"/>
  </r>
  <r>
    <s v="Kaitlyn"/>
    <s v="Rempel"/>
    <n v="1925"/>
    <s v="Doctorate or professional degreeth grade or less"/>
    <x v="0"/>
    <x v="0"/>
    <x v="23"/>
    <s v="Home"/>
    <x v="1"/>
    <n v="2017"/>
    <s v="Natural"/>
    <s v="N"/>
    <s v=" "/>
    <s v="I10 "/>
    <n v="69"/>
    <s v="   "/>
    <n v="1"/>
  </r>
  <r>
    <s v="Deena"/>
    <s v="Strosin"/>
    <n v="1926"/>
    <s v="Doctorate or professional degreeth grade or less"/>
    <x v="0"/>
    <x v="0"/>
    <x v="23"/>
    <s v="Home"/>
    <x v="1"/>
    <n v="2017"/>
    <s v="Natural"/>
    <s v="N"/>
    <s v=" "/>
    <s v="F03 "/>
    <n v="111"/>
    <s v="   "/>
    <n v="1"/>
  </r>
  <r>
    <s v="Garland"/>
    <s v="Effertz"/>
    <n v="1927"/>
    <s v="Unknown - 12th grade, no diploma"/>
    <x v="0"/>
    <x v="1"/>
    <x v="3"/>
    <s v="Home"/>
    <x v="1"/>
    <n v="2017"/>
    <s v="Natural"/>
    <s v="N"/>
    <s v=" "/>
    <s v="E147"/>
    <n v="46"/>
    <s v="   "/>
    <n v="1"/>
  </r>
  <r>
    <s v="Marcelino"/>
    <s v="Hegmann"/>
    <n v="1928"/>
    <s v="high school graduate"/>
    <x v="0"/>
    <x v="0"/>
    <x v="23"/>
    <s v="Home"/>
    <x v="1"/>
    <n v="2017"/>
    <s v="Natural"/>
    <s v="N"/>
    <s v=" "/>
    <s v="I219"/>
    <n v="59"/>
    <s v="   "/>
    <n v="1"/>
  </r>
  <r>
    <s v="Ailene"/>
    <s v="Raynor"/>
    <n v="1929"/>
    <s v="Unknown - 12th grade, no diploma"/>
    <x v="0"/>
    <x v="1"/>
    <x v="15"/>
    <s v="Other"/>
    <x v="1"/>
    <n v="2017"/>
    <s v="Homicide"/>
    <s v="Y"/>
    <n v="4"/>
    <s v="X95 "/>
    <n v="128"/>
    <s v="   "/>
    <n v="1"/>
  </r>
  <r>
    <s v="Devin"/>
    <s v="White"/>
    <n v="1930"/>
    <s v="Doctorate or professional degreeth grade or less"/>
    <x v="0"/>
    <x v="0"/>
    <x v="13"/>
    <s v="Hospital - inpatient"/>
    <x v="1"/>
    <n v="2017"/>
    <s v="Natural"/>
    <s v="N"/>
    <s v=" "/>
    <s v="I119"/>
    <n v="56"/>
    <s v="   "/>
    <n v="1"/>
  </r>
  <r>
    <s v="Richard"/>
    <s v="Monahan"/>
    <n v="1931"/>
    <s v="Doctorate or professional degreeth grade or less"/>
    <x v="0"/>
    <x v="0"/>
    <x v="9"/>
    <s v="Nursing home"/>
    <x v="1"/>
    <n v="2017"/>
    <s v="Natural"/>
    <s v="Unknown"/>
    <s v=" "/>
    <s v="E115"/>
    <n v="46"/>
    <s v="   "/>
    <n v="1"/>
  </r>
  <r>
    <s v="Zackary"/>
    <s v="Grady"/>
    <n v="1932"/>
    <s v="Doctorate or professional degreeth grade or less"/>
    <x v="0"/>
    <x v="1"/>
    <x v="6"/>
    <s v="Hospital - inpatient"/>
    <x v="1"/>
    <n v="2017"/>
    <s v="Natural"/>
    <s v="N"/>
    <s v=" "/>
    <s v="I219"/>
    <n v="59"/>
    <s v="   "/>
    <n v="1"/>
  </r>
  <r>
    <s v="Charissa"/>
    <s v="Conn"/>
    <n v="1933"/>
    <s v="high school graduate"/>
    <x v="0"/>
    <x v="1"/>
    <x v="16"/>
    <s v="Home"/>
    <x v="1"/>
    <n v="2017"/>
    <s v="Natural"/>
    <s v="N"/>
    <s v=" "/>
    <s v="E115"/>
    <n v="46"/>
    <s v="   "/>
    <n v="1"/>
  </r>
  <r>
    <s v="Cecile"/>
    <s v="Greenholt"/>
    <n v="1934"/>
    <s v="Doctorate or professional degreeth grade or less"/>
    <x v="0"/>
    <x v="1"/>
    <x v="14"/>
    <s v="Home"/>
    <x v="1"/>
    <n v="2017"/>
    <s v="Natural"/>
    <s v="N"/>
    <s v=" "/>
    <s v="J439"/>
    <n v="84"/>
    <s v="   "/>
    <n v="1"/>
  </r>
  <r>
    <s v="Jeri"/>
    <s v="Shanahan"/>
    <n v="1935"/>
    <s v="Bachelor’s degree"/>
    <x v="0"/>
    <x v="0"/>
    <x v="14"/>
    <s v="Home"/>
    <x v="1"/>
    <n v="2017"/>
    <s v="Natural"/>
    <s v="N"/>
    <s v=" "/>
    <s v="E149"/>
    <n v="46"/>
    <s v="   "/>
    <n v="1"/>
  </r>
  <r>
    <s v="Bryon"/>
    <s v="Cummerata"/>
    <n v="1936"/>
    <s v="Unknown - 12th grade, no diploma"/>
    <x v="0"/>
    <x v="1"/>
    <x v="9"/>
    <s v="Home"/>
    <x v="1"/>
    <n v="2017"/>
    <s v="Natural"/>
    <s v="N"/>
    <s v=" "/>
    <s v="E149"/>
    <n v="46"/>
    <s v="   "/>
    <n v="1"/>
  </r>
  <r>
    <s v="Dana"/>
    <s v="Roob"/>
    <n v="1937"/>
    <s v="Unknown - 12th grade, no diploma"/>
    <x v="0"/>
    <x v="1"/>
    <x v="6"/>
    <s v="Hospital - inpatient"/>
    <x v="1"/>
    <n v="2017"/>
    <s v="Natural"/>
    <s v="N"/>
    <s v=" "/>
    <s v="N390"/>
    <n v="111"/>
    <s v="   "/>
    <n v="1"/>
  </r>
  <r>
    <s v="Leoma"/>
    <s v="Keeling"/>
    <n v="1938"/>
    <s v="Unknown - 12th grade, no diploma"/>
    <x v="0"/>
    <x v="1"/>
    <x v="14"/>
    <s v="Hospital - inpatient"/>
    <x v="1"/>
    <n v="2017"/>
    <s v="Natural"/>
    <s v="N"/>
    <s v=" "/>
    <s v="J440"/>
    <n v="86"/>
    <s v="   "/>
    <n v="1"/>
  </r>
  <r>
    <s v="Melony"/>
    <s v="Feil"/>
    <n v="1939"/>
    <s v="Unknown - 12th grade, no diploma"/>
    <x v="0"/>
    <x v="1"/>
    <x v="7"/>
    <s v="Home"/>
    <x v="1"/>
    <n v="2017"/>
    <s v="Natural"/>
    <s v="N"/>
    <s v=" "/>
    <s v="I501"/>
    <n v="67"/>
    <s v="   "/>
    <n v="1"/>
  </r>
  <r>
    <s v="Chae"/>
    <s v="Strosin"/>
    <n v="1940"/>
    <s v="Unknown - 12th grade, no diploma"/>
    <x v="0"/>
    <x v="1"/>
    <x v="6"/>
    <s v="Hospital - inpatient"/>
    <x v="1"/>
    <n v="2017"/>
    <s v="Natural"/>
    <s v="N"/>
    <s v=" "/>
    <s v="K769"/>
    <n v="111"/>
    <s v="   "/>
    <n v="1"/>
  </r>
  <r>
    <s v="King"/>
    <s v="King"/>
    <n v="1941"/>
    <s v="Unknown - 12th grade, no diploma"/>
    <x v="0"/>
    <x v="0"/>
    <x v="16"/>
    <s v="Nursing home"/>
    <x v="1"/>
    <n v="2017"/>
    <s v="Natural"/>
    <s v="Unknown"/>
    <s v=" "/>
    <s v="C509"/>
    <n v="29"/>
    <s v="   "/>
    <n v="1"/>
  </r>
  <r>
    <s v="Ernie"/>
    <s v="Stiedemann"/>
    <n v="1942"/>
    <s v="Bachelor’s degree"/>
    <x v="0"/>
    <x v="0"/>
    <x v="5"/>
    <s v="Hospital - inpatient"/>
    <x v="1"/>
    <n v="2017"/>
    <s v="Natural"/>
    <s v="N"/>
    <s v=" "/>
    <s v="C439"/>
    <n v="28"/>
    <s v="   "/>
    <n v="1"/>
  </r>
  <r>
    <s v="Kristeen"/>
    <s v="Pollich"/>
    <n v="1943"/>
    <s v="Unknown - 12th grade, no diploma"/>
    <x v="0"/>
    <x v="1"/>
    <x v="9"/>
    <s v="Hospital - inpatient"/>
    <x v="1"/>
    <n v="2017"/>
    <s v="Natural"/>
    <s v="N"/>
    <s v=" "/>
    <s v="E149"/>
    <n v="46"/>
    <s v="   "/>
    <n v="1"/>
  </r>
  <r>
    <s v="Erin"/>
    <s v="Rempel"/>
    <n v="1944"/>
    <s v="high school graduate"/>
    <x v="0"/>
    <x v="1"/>
    <x v="9"/>
    <s v="Hospital - inpatient"/>
    <x v="1"/>
    <n v="2017"/>
    <s v="Natural"/>
    <s v="N"/>
    <n v="9"/>
    <s v="W80 "/>
    <n v="123"/>
    <s v="   "/>
    <n v="1"/>
  </r>
  <r>
    <s v="Modesto"/>
    <s v="Reilly"/>
    <n v="1945"/>
    <s v="high school graduate"/>
    <x v="0"/>
    <x v="0"/>
    <x v="6"/>
    <s v="Home"/>
    <x v="1"/>
    <n v="2017"/>
    <s v="Natural"/>
    <s v="N"/>
    <s v=" "/>
    <s v="I259"/>
    <n v="63"/>
    <s v="   "/>
    <n v="1"/>
  </r>
  <r>
    <s v="Paulette"/>
    <s v="McGlynn"/>
    <n v="1946"/>
    <s v="Doctorate or professional degreeth grade or less"/>
    <x v="0"/>
    <x v="1"/>
    <x v="14"/>
    <s v="Hospital - inpatient"/>
    <x v="1"/>
    <n v="2017"/>
    <s v="Natural"/>
    <s v="N"/>
    <s v=" "/>
    <s v="N390"/>
    <n v="111"/>
    <s v="   "/>
    <n v="1"/>
  </r>
  <r>
    <s v="Martin"/>
    <s v="Rogahn"/>
    <n v="1947"/>
    <s v="Bachelor’s degree"/>
    <x v="0"/>
    <x v="0"/>
    <x v="10"/>
    <s v="Hospital - inpatient"/>
    <x v="1"/>
    <n v="2017"/>
    <s v="Natural"/>
    <s v="N"/>
    <s v=" "/>
    <s v="I499"/>
    <n v="68"/>
    <s v="   "/>
    <n v="1"/>
  </r>
  <r>
    <s v="Ronny"/>
    <s v="Spinka"/>
    <n v="1948"/>
    <s v="Doctorate or professional degreeth grade or less"/>
    <x v="0"/>
    <x v="1"/>
    <x v="14"/>
    <s v="Hospital - inpatient"/>
    <x v="1"/>
    <n v="2017"/>
    <s v="Natural"/>
    <s v="N"/>
    <s v=" "/>
    <s v="I219"/>
    <n v="59"/>
    <s v="   "/>
    <n v="1"/>
  </r>
  <r>
    <s v="Maynard"/>
    <s v="Ondricka"/>
    <n v="1949"/>
    <s v="Unknown - 12th grade, no diploma"/>
    <x v="0"/>
    <x v="1"/>
    <x v="6"/>
    <s v="Home"/>
    <x v="1"/>
    <n v="2017"/>
    <s v="Natural"/>
    <s v="N"/>
    <s v=" "/>
    <s v="I251"/>
    <n v="63"/>
    <s v="   "/>
    <n v="1"/>
  </r>
  <r>
    <s v="Darrel"/>
    <s v="Thiel"/>
    <n v="1950"/>
    <s v="Doctorate or professional degreeth grade or less"/>
    <x v="0"/>
    <x v="1"/>
    <x v="14"/>
    <s v="Nursing home"/>
    <x v="1"/>
    <n v="2017"/>
    <s v="Natural"/>
    <s v="N"/>
    <s v=" "/>
    <s v="E039"/>
    <n v="111"/>
    <s v="   "/>
    <n v="1"/>
  </r>
  <r>
    <s v="Asha"/>
    <s v="Crona"/>
    <n v="1951"/>
    <s v="Doctorate or professional degreeth grade or less"/>
    <x v="0"/>
    <x v="0"/>
    <x v="14"/>
    <s v="Hospital - outpatient"/>
    <x v="1"/>
    <n v="2017"/>
    <s v="Natural"/>
    <s v="N"/>
    <s v=" "/>
    <s v="I219"/>
    <n v="59"/>
    <s v="   "/>
    <n v="1"/>
  </r>
  <r>
    <s v="Jerome"/>
    <s v="Cartwright"/>
    <n v="1952"/>
    <s v="Doctorate or professional degreeth grade or less"/>
    <x v="0"/>
    <x v="0"/>
    <x v="9"/>
    <s v="Nursing home"/>
    <x v="1"/>
    <n v="2017"/>
    <s v="Natural"/>
    <s v="N"/>
    <s v=" "/>
    <s v="I119"/>
    <n v="56"/>
    <s v="   "/>
    <n v="1"/>
  </r>
  <r>
    <s v="Kirk"/>
    <s v="Herman"/>
    <n v="1953"/>
    <s v="Doctorate or professional degreeth grade or less"/>
    <x v="0"/>
    <x v="1"/>
    <x v="16"/>
    <s v="Hospital - inpatient"/>
    <x v="1"/>
    <n v="2017"/>
    <s v="Natural"/>
    <s v="N"/>
    <s v=" "/>
    <s v="E119"/>
    <n v="46"/>
    <s v="   "/>
    <n v="1"/>
  </r>
  <r>
    <s v="Donnie"/>
    <s v="Gottlieb"/>
    <n v="1954"/>
    <s v="Associate degree"/>
    <x v="0"/>
    <x v="0"/>
    <x v="9"/>
    <s v="Home"/>
    <x v="1"/>
    <n v="2017"/>
    <s v="Natural"/>
    <s v="N"/>
    <s v=" "/>
    <s v="I258"/>
    <n v="63"/>
    <s v="   "/>
    <n v="1"/>
  </r>
  <r>
    <s v="Sid"/>
    <s v="Wintheiser"/>
    <n v="1955"/>
    <s v="high school graduate"/>
    <x v="0"/>
    <x v="1"/>
    <x v="13"/>
    <s v="Hospital - outpatient"/>
    <x v="1"/>
    <n v="2017"/>
    <s v="Natural"/>
    <s v="N"/>
    <s v=" "/>
    <s v="E872"/>
    <n v="111"/>
    <s v="   "/>
    <n v="1"/>
  </r>
  <r>
    <s v="Deane"/>
    <s v="Schowalter"/>
    <n v="1956"/>
    <s v="Doctorate or professional degreeth grade or less"/>
    <x v="0"/>
    <x v="0"/>
    <x v="9"/>
    <s v="Home"/>
    <x v="1"/>
    <n v="2017"/>
    <s v="Natural"/>
    <s v="Unknown"/>
    <s v=" "/>
    <s v="C229"/>
    <n v="24"/>
    <s v="   "/>
    <n v="1"/>
  </r>
  <r>
    <s v="Glennis"/>
    <s v="Dooley"/>
    <n v="1957"/>
    <s v="high school graduate"/>
    <x v="0"/>
    <x v="1"/>
    <x v="9"/>
    <s v="Home"/>
    <x v="1"/>
    <n v="2017"/>
    <s v="Natural"/>
    <s v="N"/>
    <s v=" "/>
    <s v="C80 "/>
    <n v="43"/>
    <s v="   "/>
    <n v="1"/>
  </r>
  <r>
    <s v="Nadine"/>
    <s v="Auer"/>
    <n v="1958"/>
    <s v="Doctorate or professional degreeth grade or less"/>
    <x v="0"/>
    <x v="0"/>
    <x v="14"/>
    <s v="Home"/>
    <x v="1"/>
    <n v="2017"/>
    <s v="Natural"/>
    <s v="N"/>
    <s v=" "/>
    <s v="I251"/>
    <n v="63"/>
    <s v="   "/>
    <n v="1"/>
  </r>
  <r>
    <s v="Shanel"/>
    <s v="Huels"/>
    <n v="1959"/>
    <s v="some college credit, but no degree"/>
    <x v="0"/>
    <x v="0"/>
    <x v="5"/>
    <s v="Hospital - inpatient"/>
    <x v="1"/>
    <n v="2017"/>
    <s v="Natural"/>
    <s v="N"/>
    <s v=" "/>
    <s v="N288"/>
    <n v="111"/>
    <s v="   "/>
    <n v="1"/>
  </r>
  <r>
    <s v="Elinor"/>
    <s v="Hamill"/>
    <n v="1960"/>
    <s v="Doctorate or professional degreeth grade or less"/>
    <x v="0"/>
    <x v="0"/>
    <x v="10"/>
    <s v="Nursing home"/>
    <x v="1"/>
    <n v="2017"/>
    <s v="Natural"/>
    <s v="N"/>
    <s v=" "/>
    <s v="E149"/>
    <n v="46"/>
    <s v="   "/>
    <n v="1"/>
  </r>
  <r>
    <s v="Cheryle"/>
    <s v="Schroeder"/>
    <n v="1961"/>
    <s v="Unknown - 12th grade, no diploma"/>
    <x v="0"/>
    <x v="1"/>
    <x v="10"/>
    <s v="Nursing home"/>
    <x v="1"/>
    <n v="2017"/>
    <s v="Natural"/>
    <s v="N"/>
    <s v=" "/>
    <s v="G309"/>
    <n v="52"/>
    <s v="   "/>
    <n v="1"/>
  </r>
  <r>
    <s v="Mathew"/>
    <s v="Stroman"/>
    <n v="1962"/>
    <s v="Doctorate or professional degreeth grade or less"/>
    <x v="0"/>
    <x v="1"/>
    <x v="14"/>
    <s v="Home"/>
    <x v="1"/>
    <n v="2017"/>
    <s v="Natural"/>
    <s v="N"/>
    <s v=" "/>
    <s v="K769"/>
    <n v="111"/>
    <s v="   "/>
    <n v="1"/>
  </r>
  <r>
    <s v="Shoshana"/>
    <s v="McDermott"/>
    <n v="1963"/>
    <s v="Doctorate or professional degreeth grade or less"/>
    <x v="0"/>
    <x v="1"/>
    <x v="4"/>
    <s v="Other"/>
    <x v="1"/>
    <n v="2017"/>
    <s v="Natural"/>
    <s v="N"/>
    <s v=" "/>
    <s v="E142"/>
    <n v="46"/>
    <s v="   "/>
    <n v="1"/>
  </r>
  <r>
    <s v="Germaine"/>
    <s v="D'Amore"/>
    <n v="1964"/>
    <s v="Unknown - 12th grade, no diploma"/>
    <x v="0"/>
    <x v="0"/>
    <x v="7"/>
    <s v="Hospital - inpatient"/>
    <x v="1"/>
    <n v="2017"/>
    <s v="Natural"/>
    <s v="N"/>
    <s v=" "/>
    <s v="M844"/>
    <n v="111"/>
    <s v="   "/>
    <n v="1"/>
  </r>
  <r>
    <s v="Alvaro"/>
    <s v="Rowe"/>
    <n v="1965"/>
    <s v="Unknown - 12th grade, no diploma"/>
    <x v="0"/>
    <x v="1"/>
    <x v="7"/>
    <s v="Hospital - inpatient"/>
    <x v="1"/>
    <n v="2017"/>
    <s v="Natural"/>
    <s v="N"/>
    <s v=" "/>
    <s v="C221"/>
    <n v="24"/>
    <s v="   "/>
    <n v="1"/>
  </r>
  <r>
    <s v="Claude"/>
    <s v="Schroeder"/>
    <n v="1966"/>
    <s v="Unknown - 12th grade, no diploma"/>
    <x v="0"/>
    <x v="0"/>
    <x v="10"/>
    <s v="Nursing home"/>
    <x v="1"/>
    <n v="2017"/>
    <s v="Natural"/>
    <s v="N"/>
    <s v=" "/>
    <s v="G931"/>
    <n v="111"/>
    <s v="   "/>
    <n v="1"/>
  </r>
  <r>
    <s v="Miquel"/>
    <s v="Hammes"/>
    <n v="1967"/>
    <s v="high school graduate"/>
    <x v="0"/>
    <x v="1"/>
    <x v="7"/>
    <s v="Hospital - inpatient"/>
    <x v="1"/>
    <n v="2017"/>
    <s v="Natural"/>
    <s v="Unknown"/>
    <s v=" "/>
    <s v="C349"/>
    <n v="27"/>
    <s v="   "/>
    <n v="1"/>
  </r>
  <r>
    <s v="Andy"/>
    <s v="Marvin"/>
    <n v="1968"/>
    <s v="Doctorate or professional degreeth grade or less"/>
    <x v="0"/>
    <x v="1"/>
    <x v="6"/>
    <s v="Home"/>
    <x v="1"/>
    <n v="2017"/>
    <s v="Natural"/>
    <s v="N"/>
    <s v=" "/>
    <s v="C159"/>
    <n v="21"/>
    <s v="   "/>
    <n v="1"/>
  </r>
  <r>
    <s v="Edmond"/>
    <s v="Hilll"/>
    <n v="1969"/>
    <s v="Unknown - 12th grade, no diploma"/>
    <x v="0"/>
    <x v="0"/>
    <x v="16"/>
    <s v="Home"/>
    <x v="1"/>
    <n v="2017"/>
    <s v="Natural"/>
    <s v="N"/>
    <s v=" "/>
    <s v="I251"/>
    <n v="63"/>
    <s v="   "/>
    <n v="1"/>
  </r>
  <r>
    <s v="Aldo"/>
    <s v="Klocko"/>
    <n v="1970"/>
    <s v="high school graduate"/>
    <x v="0"/>
    <x v="0"/>
    <x v="1"/>
    <s v="Home"/>
    <x v="1"/>
    <n v="2017"/>
    <s v="Natural"/>
    <s v="N"/>
    <s v=" "/>
    <s v="C509"/>
    <n v="29"/>
    <s v="   "/>
    <n v="1"/>
  </r>
  <r>
    <s v="Treasa"/>
    <s v="Goyette"/>
    <n v="1971"/>
    <s v="Unknown - 12th grade, no diploma"/>
    <x v="0"/>
    <x v="0"/>
    <x v="14"/>
    <s v="Home"/>
    <x v="1"/>
    <n v="2017"/>
    <s v="Natural"/>
    <s v="N"/>
    <s v=" "/>
    <s v="E149"/>
    <n v="46"/>
    <s v="   "/>
    <n v="1"/>
  </r>
  <r>
    <s v="Denis"/>
    <s v="Champlin"/>
    <n v="1972"/>
    <s v="Unknown - 12th grade, no diploma"/>
    <x v="0"/>
    <x v="0"/>
    <x v="14"/>
    <s v="Hospital - inpatient"/>
    <x v="1"/>
    <n v="2017"/>
    <s v="Natural"/>
    <s v="Unknown"/>
    <s v=" "/>
    <s v="I120"/>
    <n v="69"/>
    <s v="   "/>
    <n v="1"/>
  </r>
  <r>
    <s v="Levi"/>
    <s v="Ziemann"/>
    <n v="1973"/>
    <s v="Doctorate or professional degreeth grade or less"/>
    <x v="0"/>
    <x v="0"/>
    <x v="13"/>
    <s v="Home"/>
    <x v="1"/>
    <n v="2017"/>
    <s v="Natural"/>
    <s v="N"/>
    <s v=" "/>
    <s v="G309"/>
    <n v="52"/>
    <s v="   "/>
    <n v="1"/>
  </r>
  <r>
    <s v="Marchelle"/>
    <s v="Macejkovic"/>
    <n v="1974"/>
    <s v="Unknown - 12th grade, no diploma"/>
    <x v="0"/>
    <x v="1"/>
    <x v="6"/>
    <s v="Home"/>
    <x v="1"/>
    <n v="2017"/>
    <s v="Natural"/>
    <s v="N"/>
    <s v=" "/>
    <s v="E119"/>
    <n v="46"/>
    <s v="   "/>
    <n v="1"/>
  </r>
  <r>
    <s v="Vernon"/>
    <s v="Hartmann"/>
    <n v="1975"/>
    <s v="Doctorate or professional degreeth grade or less"/>
    <x v="0"/>
    <x v="1"/>
    <x v="7"/>
    <s v="Hospital - inpatient"/>
    <x v="1"/>
    <n v="2017"/>
    <s v="Natural"/>
    <s v="Unknown"/>
    <s v=" "/>
    <s v="E872"/>
    <n v="111"/>
    <s v="   "/>
    <n v="1"/>
  </r>
  <r>
    <s v="Lurlene"/>
    <s v="Fisher"/>
    <n v="1976"/>
    <s v="Associate degree"/>
    <x v="0"/>
    <x v="0"/>
    <x v="9"/>
    <s v="Hospital - inpatient"/>
    <x v="1"/>
    <n v="2017"/>
    <s v="Natural"/>
    <s v="N"/>
    <s v=" "/>
    <s v="N179"/>
    <n v="100"/>
    <s v="   "/>
    <n v="1"/>
  </r>
  <r>
    <s v="Jeanett"/>
    <s v="Koepp"/>
    <n v="1977"/>
    <s v="Doctorate or professional degreeth grade or less"/>
    <x v="0"/>
    <x v="0"/>
    <x v="10"/>
    <s v="Hospital - inpatient"/>
    <x v="1"/>
    <n v="2017"/>
    <s v="Natural"/>
    <s v="N"/>
    <s v=" "/>
    <s v="K729"/>
    <n v="111"/>
    <s v="   "/>
    <n v="1"/>
  </r>
  <r>
    <s v="Tisha"/>
    <s v="Legros"/>
    <n v="1978"/>
    <s v="Doctorate or professional degreeth grade or less"/>
    <x v="0"/>
    <x v="0"/>
    <x v="23"/>
    <s v="Home"/>
    <x v="1"/>
    <n v="2017"/>
    <s v="Natural"/>
    <s v="N"/>
    <s v=" "/>
    <s v="F03 "/>
    <n v="111"/>
    <s v="   "/>
    <n v="1"/>
  </r>
  <r>
    <s v="Casey"/>
    <s v="Heathcote"/>
    <n v="1979"/>
    <s v="Doctorate or professional degreeth grade or less"/>
    <x v="0"/>
    <x v="0"/>
    <x v="2"/>
    <s v="Hospital - inpatient"/>
    <x v="1"/>
    <n v="2017"/>
    <s v="Natural"/>
    <s v="Unknown"/>
    <s v=" "/>
    <s v="J841"/>
    <n v="89"/>
    <s v="   "/>
    <n v="1"/>
  </r>
  <r>
    <s v="Robbin"/>
    <s v="Casper"/>
    <n v="1980"/>
    <s v="high school graduate"/>
    <x v="0"/>
    <x v="0"/>
    <x v="10"/>
    <s v="Hospital - inpatient"/>
    <x v="1"/>
    <n v="2017"/>
    <s v="Natural"/>
    <s v="Unknown"/>
    <s v=" "/>
    <s v="N19 "/>
    <n v="100"/>
    <s v="   "/>
    <n v="1"/>
  </r>
  <r>
    <s v="Luetta"/>
    <s v="Marquardt"/>
    <n v="1981"/>
    <s v="Master’s degree"/>
    <x v="0"/>
    <x v="0"/>
    <x v="1"/>
    <s v="Home"/>
    <x v="1"/>
    <n v="2017"/>
    <s v="Natural"/>
    <s v="N"/>
    <s v=" "/>
    <s v="C541"/>
    <n v="31"/>
    <s v="   "/>
    <n v="1"/>
  </r>
  <r>
    <s v="Mickie"/>
    <s v="Armstrong"/>
    <n v="1982"/>
    <s v="Doctorate or professional degreeth grade or less"/>
    <x v="0"/>
    <x v="0"/>
    <x v="10"/>
    <s v="Hospital - inpatient"/>
    <x v="1"/>
    <n v="2017"/>
    <s v="Natural"/>
    <s v="Unknown"/>
    <s v=" "/>
    <s v="I272"/>
    <n v="68"/>
    <s v="   "/>
    <n v="1"/>
  </r>
  <r>
    <s v="Jared"/>
    <s v="Steuber"/>
    <n v="1983"/>
    <s v="Unknown - 12th grade, no diploma"/>
    <x v="0"/>
    <x v="0"/>
    <x v="16"/>
    <s v="Nursing home"/>
    <x v="1"/>
    <n v="2017"/>
    <s v="Natural"/>
    <s v="N"/>
    <s v=" "/>
    <s v="Y839"/>
    <n v="135"/>
    <s v="   "/>
    <n v="1"/>
  </r>
  <r>
    <s v="Alejandrina"/>
    <s v="Hoppe"/>
    <n v="1984"/>
    <s v="high school graduate"/>
    <x v="0"/>
    <x v="0"/>
    <x v="16"/>
    <s v="Hospital - inpatient"/>
    <x v="1"/>
    <n v="2017"/>
    <s v="Natural"/>
    <s v="N"/>
    <s v=" "/>
    <s v="A419"/>
    <n v="10"/>
    <s v="   "/>
    <n v="1"/>
  </r>
  <r>
    <s v="Treva"/>
    <s v="Rau"/>
    <n v="1985"/>
    <s v="Bachelor’s degree"/>
    <x v="0"/>
    <x v="1"/>
    <x v="6"/>
    <s v="Home"/>
    <x v="1"/>
    <n v="2017"/>
    <s v="Natural"/>
    <s v="N"/>
    <s v=" "/>
    <s v="C186"/>
    <n v="23"/>
    <s v="   "/>
    <n v="1"/>
  </r>
  <r>
    <s v="Jonah"/>
    <s v="Deckow"/>
    <n v="1986"/>
    <s v="Doctorate or professional degreeth grade or less"/>
    <x v="0"/>
    <x v="0"/>
    <x v="2"/>
    <s v="Hospital - inpatient"/>
    <x v="1"/>
    <n v="2017"/>
    <s v="Natural"/>
    <s v="N"/>
    <s v=" "/>
    <s v="K559"/>
    <n v="111"/>
    <s v="   "/>
    <n v="1"/>
  </r>
  <r>
    <s v="Charles"/>
    <s v="Littel"/>
    <n v="1987"/>
    <s v="Unknown - 12th grade, no diploma"/>
    <x v="0"/>
    <x v="1"/>
    <x v="6"/>
    <s v="Nursing home"/>
    <x v="1"/>
    <n v="2017"/>
    <s v="Natural"/>
    <s v="N"/>
    <s v=" "/>
    <s v="E149"/>
    <n v="46"/>
    <s v="   "/>
    <n v="1"/>
  </r>
  <r>
    <s v="Connie"/>
    <s v="Swaniawski"/>
    <n v="1988"/>
    <s v="Doctorate or professional degreeth grade or less"/>
    <x v="0"/>
    <x v="0"/>
    <x v="14"/>
    <s v="Hospital - inpatient"/>
    <x v="1"/>
    <n v="2017"/>
    <s v="Natural"/>
    <s v="N"/>
    <s v=" "/>
    <s v="E86 "/>
    <n v="111"/>
    <s v="   "/>
    <n v="1"/>
  </r>
  <r>
    <s v="Antionette"/>
    <s v="Cummerata"/>
    <n v="1989"/>
    <s v="Doctorate or professional degreeth grade or less"/>
    <x v="0"/>
    <x v="0"/>
    <x v="10"/>
    <s v="Hospital - inpatient"/>
    <x v="3"/>
    <n v="2017"/>
    <s v="Natural"/>
    <s v="N"/>
    <s v=" "/>
    <s v="R074"/>
    <n v="110"/>
    <s v="   "/>
    <n v="2"/>
  </r>
  <r>
    <s v="Marc"/>
    <s v="White"/>
    <n v="1990"/>
    <s v="Doctorate or professional degreeth grade or less"/>
    <x v="0"/>
    <x v="1"/>
    <x v="13"/>
    <s v="Home"/>
    <x v="1"/>
    <n v="2017"/>
    <s v="Natural"/>
    <s v="N"/>
    <s v=" "/>
    <s v="E149"/>
    <n v="46"/>
    <s v="   "/>
    <n v="1"/>
  </r>
  <r>
    <s v="Latoyia"/>
    <s v="Terry"/>
    <n v="1991"/>
    <s v="high school graduate"/>
    <x v="0"/>
    <x v="1"/>
    <x v="16"/>
    <s v="Hospital - inpatient"/>
    <x v="1"/>
    <n v="2017"/>
    <s v="Natural"/>
    <s v="N"/>
    <s v=" "/>
    <s v="I219"/>
    <n v="59"/>
    <s v="   "/>
    <n v="1"/>
  </r>
  <r>
    <s v="Sandy"/>
    <s v="Lubowitz"/>
    <n v="1992"/>
    <s v="Doctorate or professional degreeth grade or less"/>
    <x v="0"/>
    <x v="0"/>
    <x v="10"/>
    <s v="Other"/>
    <x v="1"/>
    <n v="2017"/>
    <s v="Natural"/>
    <s v="N"/>
    <s v=" "/>
    <s v="I219"/>
    <n v="59"/>
    <s v="   "/>
    <n v="1"/>
  </r>
  <r>
    <s v="Chadwick"/>
    <s v="D'Amore"/>
    <n v="1993"/>
    <s v="Bachelor’s degree"/>
    <x v="0"/>
    <x v="0"/>
    <x v="5"/>
    <s v="Hospital - inpatient"/>
    <x v="3"/>
    <n v="2017"/>
    <s v="Natural"/>
    <s v="N"/>
    <s v=" "/>
    <s v="A419"/>
    <n v="10"/>
    <s v="   "/>
    <n v="2"/>
  </r>
  <r>
    <s v="Marin"/>
    <s v="Considine"/>
    <n v="1994"/>
    <s v="high school graduate"/>
    <x v="0"/>
    <x v="1"/>
    <x v="17"/>
    <s v="Home"/>
    <x v="1"/>
    <n v="2017"/>
    <s v="Pending investigation"/>
    <s v="Y"/>
    <s v=" "/>
    <s v="R99 "/>
    <n v="110"/>
    <s v="   "/>
    <n v="1"/>
  </r>
  <r>
    <s v="Vivien"/>
    <s v="Jerde"/>
    <n v="1995"/>
    <s v="Unknown - 12th grade, no diploma"/>
    <x v="0"/>
    <x v="1"/>
    <x v="10"/>
    <s v="Hospital - inpatient"/>
    <x v="1"/>
    <n v="2017"/>
    <s v="Natural"/>
    <s v="N"/>
    <s v=" "/>
    <s v="I64 "/>
    <n v="70"/>
    <s v="   "/>
    <n v="1"/>
  </r>
  <r>
    <s v="Emmett"/>
    <s v="Herzog"/>
    <n v="1996"/>
    <s v="Unknown - 12th grade, no diploma"/>
    <x v="0"/>
    <x v="0"/>
    <x v="9"/>
    <s v="Hospital - inpatient"/>
    <x v="1"/>
    <n v="2017"/>
    <s v="Natural"/>
    <s v="N"/>
    <s v=" "/>
    <s v="I629"/>
    <n v="70"/>
    <s v="   "/>
    <n v="1"/>
  </r>
  <r>
    <s v="Kimber"/>
    <s v="Wuckert"/>
    <n v="1997"/>
    <s v="high school graduate"/>
    <x v="0"/>
    <x v="1"/>
    <x v="13"/>
    <s v="Home"/>
    <x v="1"/>
    <n v="2017"/>
    <s v="Natural"/>
    <s v="N"/>
    <s v=" "/>
    <s v="I694"/>
    <n v="70"/>
    <s v="   "/>
    <n v="1"/>
  </r>
  <r>
    <s v="Shayla"/>
    <s v="Oberbrunner"/>
    <n v="1998"/>
    <s v="high school graduate"/>
    <x v="0"/>
    <x v="0"/>
    <x v="6"/>
    <s v="Hospital - inpatient"/>
    <x v="0"/>
    <n v="2017"/>
    <s v="Natural"/>
    <s v="N"/>
    <s v=" "/>
    <s v="E149"/>
    <n v="46"/>
    <s v="   "/>
    <n v="0"/>
  </r>
  <r>
    <s v="Tonie"/>
    <s v="Kshlerin"/>
    <n v="1999"/>
    <s v="Unknown - 12th grade, no diploma"/>
    <x v="0"/>
    <x v="0"/>
    <x v="7"/>
    <s v="Hospital - inpatient"/>
    <x v="1"/>
    <n v="2017"/>
    <s v="Natural"/>
    <s v="N"/>
    <s v=" "/>
    <s v="I64 "/>
    <n v="70"/>
    <s v="   "/>
    <n v="1"/>
  </r>
  <r>
    <s v="Tresa"/>
    <s v="Ernser"/>
    <n v="2000"/>
    <s v="Doctorate or professional degreeth grade or less"/>
    <x v="0"/>
    <x v="1"/>
    <x v="7"/>
    <s v="Hospital - inpatient"/>
    <x v="1"/>
    <n v="2017"/>
    <s v="Natural"/>
    <s v="N"/>
    <s v=" "/>
    <s v="I429"/>
    <n v="68"/>
    <s v="   "/>
    <n v="1"/>
  </r>
  <r>
    <s v="Rodrigo"/>
    <s v="White"/>
    <n v="2001"/>
    <s v="Unknown - 12th grade, no diploma"/>
    <x v="0"/>
    <x v="0"/>
    <x v="13"/>
    <s v="Home"/>
    <x v="1"/>
    <n v="2017"/>
    <s v="Natural"/>
    <s v="Unknown"/>
    <s v=" "/>
    <s v="I64 "/>
    <n v="70"/>
    <s v="   "/>
    <n v="1"/>
  </r>
  <r>
    <s v="Craig"/>
    <s v="Kihn"/>
    <n v="2002"/>
    <s v="Bachelor’s degree"/>
    <x v="0"/>
    <x v="0"/>
    <x v="16"/>
    <s v="Hospital - inpatient"/>
    <x v="1"/>
    <n v="2017"/>
    <s v="Natural"/>
    <s v="N"/>
    <s v=" "/>
    <s v="L984"/>
    <n v="111"/>
    <s v="   "/>
    <n v="1"/>
  </r>
  <r>
    <s v="Deadra"/>
    <s v="Wilkinson"/>
    <n v="2003"/>
    <s v="high school graduate"/>
    <x v="0"/>
    <x v="1"/>
    <x v="13"/>
    <s v="Hospital - DOA"/>
    <x v="1"/>
    <n v="2017"/>
    <s v="Natural"/>
    <s v="N"/>
    <s v=" "/>
    <s v="I251"/>
    <n v="63"/>
    <s v="   "/>
    <n v="1"/>
  </r>
  <r>
    <s v="Shu"/>
    <s v="Schultz"/>
    <n v="2004"/>
    <s v="high school graduate"/>
    <x v="0"/>
    <x v="1"/>
    <x v="16"/>
    <s v="Hospital - inpatient"/>
    <x v="1"/>
    <n v="2017"/>
    <s v="Natural"/>
    <s v="Unknown"/>
    <s v=" "/>
    <s v="C19 "/>
    <n v="23"/>
    <s v="   "/>
    <n v="1"/>
  </r>
  <r>
    <s v="Nancey"/>
    <s v="Turner"/>
    <n v="2005"/>
    <s v="Unknown - 12th grade, no diploma"/>
    <x v="0"/>
    <x v="0"/>
    <x v="10"/>
    <s v="Hospital - inpatient"/>
    <x v="1"/>
    <n v="2017"/>
    <s v="Natural"/>
    <s v="N"/>
    <s v=" "/>
    <s v="C349"/>
    <n v="27"/>
    <s v="   "/>
    <n v="1"/>
  </r>
  <r>
    <s v="Angelic"/>
    <s v="Barton"/>
    <n v="2006"/>
    <s v="high school graduate"/>
    <x v="0"/>
    <x v="0"/>
    <x v="8"/>
    <s v="Hospital - inpatient"/>
    <x v="1"/>
    <n v="2017"/>
    <s v="Natural"/>
    <s v="N"/>
    <s v=" "/>
    <s v="I629"/>
    <n v="70"/>
    <s v="   "/>
    <n v="1"/>
  </r>
  <r>
    <s v="Terry"/>
    <s v="Schaden"/>
    <n v="2007"/>
    <s v="Unknown - 12th grade, no diploma"/>
    <x v="0"/>
    <x v="0"/>
    <x v="5"/>
    <s v="Home"/>
    <x v="1"/>
    <n v="2017"/>
    <s v="Natural"/>
    <s v="Unknown"/>
    <s v=" "/>
    <s v="I64 "/>
    <n v="70"/>
    <s v="   "/>
    <n v="1"/>
  </r>
  <r>
    <s v="Shakira"/>
    <s v="Rohan"/>
    <n v="2008"/>
    <s v="Doctorate or professional degreeth grade or less"/>
    <x v="0"/>
    <x v="0"/>
    <x v="6"/>
    <s v="Nursing home"/>
    <x v="1"/>
    <n v="2017"/>
    <s v="Natural"/>
    <s v="N"/>
    <s v=" "/>
    <s v="G309"/>
    <n v="52"/>
    <s v="   "/>
    <n v="1"/>
  </r>
  <r>
    <s v="Marylyn"/>
    <s v="Stoltenberg"/>
    <n v="2009"/>
    <s v="Doctorate or professional degreeth grade or less"/>
    <x v="0"/>
    <x v="1"/>
    <x v="7"/>
    <s v="Hospital - inpatient"/>
    <x v="1"/>
    <n v="2017"/>
    <s v="Natural"/>
    <s v="N"/>
    <s v=" "/>
    <s v="I219"/>
    <n v="59"/>
    <s v="   "/>
    <n v="1"/>
  </r>
  <r>
    <s v="Sharyl"/>
    <s v="Yost"/>
    <n v="2010"/>
    <s v="Doctorate or professional degreeth grade or less"/>
    <x v="0"/>
    <x v="0"/>
    <x v="13"/>
    <s v="Home"/>
    <x v="1"/>
    <n v="2017"/>
    <s v="Accident"/>
    <s v="Y"/>
    <n v="0"/>
    <s v="W80 "/>
    <n v="123"/>
    <s v="   "/>
    <n v="1"/>
  </r>
  <r>
    <s v="Andre"/>
    <s v="Mayert"/>
    <n v="2011"/>
    <s v="Doctorate or professional degreeth grade or less"/>
    <x v="0"/>
    <x v="0"/>
    <x v="16"/>
    <s v="Home"/>
    <x v="1"/>
    <n v="2017"/>
    <s v="Natural"/>
    <s v="N"/>
    <s v=" "/>
    <s v="C259"/>
    <n v="25"/>
    <s v="   "/>
    <n v="1"/>
  </r>
  <r>
    <s v="Tiara"/>
    <s v="O'Reilly"/>
    <n v="2012"/>
    <s v="high school graduate"/>
    <x v="0"/>
    <x v="0"/>
    <x v="6"/>
    <s v="Hospital - outpatient"/>
    <x v="1"/>
    <n v="2017"/>
    <s v="Natural"/>
    <s v="N"/>
    <s v=" "/>
    <s v="I259"/>
    <n v="63"/>
    <s v="   "/>
    <n v="1"/>
  </r>
  <r>
    <s v="Hoyt"/>
    <s v="Moen"/>
    <n v="2013"/>
    <s v="Doctorate or professional degreeth grade or less"/>
    <x v="0"/>
    <x v="1"/>
    <x v="10"/>
    <s v="Home"/>
    <x v="1"/>
    <n v="2017"/>
    <s v="Natural"/>
    <s v="N"/>
    <s v=" "/>
    <s v="I219"/>
    <n v="59"/>
    <s v="   "/>
    <n v="1"/>
  </r>
  <r>
    <s v="Bennie"/>
    <s v="Cartwright"/>
    <n v="2014"/>
    <s v="Unknown - 12th grade, no diploma"/>
    <x v="0"/>
    <x v="0"/>
    <x v="14"/>
    <s v="Hospital - inpatient"/>
    <x v="1"/>
    <n v="2017"/>
    <s v="Natural"/>
    <s v="N"/>
    <s v=" "/>
    <s v="C189"/>
    <n v="23"/>
    <s v="   "/>
    <n v="1"/>
  </r>
  <r>
    <s v="Toby"/>
    <s v="Lowe"/>
    <n v="2015"/>
    <s v="Doctorate or professional degreeth grade or less"/>
    <x v="0"/>
    <x v="1"/>
    <x v="7"/>
    <s v="Hospital - inpatient"/>
    <x v="1"/>
    <n v="2017"/>
    <s v="Natural"/>
    <s v="N"/>
    <s v=" "/>
    <s v="K746"/>
    <n v="95"/>
    <s v="   "/>
    <n v="1"/>
  </r>
  <r>
    <s v="Ezekiel"/>
    <s v="Beier"/>
    <n v="2016"/>
    <s v="Doctorate or professional degreeth grade or less"/>
    <x v="0"/>
    <x v="0"/>
    <x v="9"/>
    <s v="Home"/>
    <x v="1"/>
    <n v="2017"/>
    <s v="Natural"/>
    <s v="N"/>
    <s v=" "/>
    <s v="G309"/>
    <n v="52"/>
    <s v="   "/>
    <n v="1"/>
  </r>
  <r>
    <s v="Walker"/>
    <s v="Bahringer"/>
    <n v="2017"/>
    <s v="Unknown - 12th grade, no diploma"/>
    <x v="0"/>
    <x v="0"/>
    <x v="23"/>
    <s v="Nursing home"/>
    <x v="1"/>
    <n v="2017"/>
    <s v="Natural"/>
    <s v="Unknown"/>
    <s v=" "/>
    <s v="G309"/>
    <n v="52"/>
    <s v="   "/>
    <n v="1"/>
  </r>
  <r>
    <s v="Kimberlie"/>
    <s v="Purdy"/>
    <n v="2018"/>
    <s v="high school graduate"/>
    <x v="0"/>
    <x v="1"/>
    <x v="6"/>
    <s v="Hospital - outpatient"/>
    <x v="1"/>
    <n v="2017"/>
    <s v="Natural"/>
    <s v="N"/>
    <s v=" "/>
    <s v="C349"/>
    <n v="27"/>
    <s v="   "/>
    <n v="1"/>
  </r>
  <r>
    <s v="Tamela"/>
    <s v="Olson"/>
    <n v="2019"/>
    <s v="high school graduate"/>
    <x v="0"/>
    <x v="1"/>
    <x v="10"/>
    <s v="Home"/>
    <x v="1"/>
    <n v="2017"/>
    <s v="Natural"/>
    <s v="N"/>
    <s v=" "/>
    <s v="G301"/>
    <n v="52"/>
    <s v="   "/>
    <n v="1"/>
  </r>
  <r>
    <s v="Lemuel"/>
    <s v="Orn"/>
    <n v="2020"/>
    <s v="high school graduate"/>
    <x v="0"/>
    <x v="1"/>
    <x v="23"/>
    <s v="Home"/>
    <x v="1"/>
    <n v="2017"/>
    <s v="Natural"/>
    <s v="N"/>
    <s v=" "/>
    <s v="G309"/>
    <n v="52"/>
    <s v="   "/>
    <n v="1"/>
  </r>
  <r>
    <s v="Joesph"/>
    <s v="Schmidt"/>
    <n v="2021"/>
    <s v="Doctorate or professional degreeth grade or less"/>
    <x v="0"/>
    <x v="0"/>
    <x v="7"/>
    <s v="Home"/>
    <x v="1"/>
    <n v="2017"/>
    <s v="Accident"/>
    <s v="N"/>
    <n v="0"/>
    <s v="C959"/>
    <n v="40"/>
    <s v="   "/>
    <n v="1"/>
  </r>
  <r>
    <s v="Joshua"/>
    <s v="Schmidt"/>
    <n v="2022"/>
    <s v="Doctorate or professional degreeth grade or less"/>
    <x v="0"/>
    <x v="1"/>
    <x v="9"/>
    <s v="Hospital - inpatient"/>
    <x v="1"/>
    <n v="2017"/>
    <s v="Natural"/>
    <s v="N"/>
    <s v=" "/>
    <s v="A419"/>
    <n v="10"/>
    <s v="   "/>
    <n v="1"/>
  </r>
  <r>
    <s v="Adolph"/>
    <s v="Waelchi"/>
    <n v="2023"/>
    <s v="Doctorate or professional degreeth grade or less"/>
    <x v="0"/>
    <x v="0"/>
    <x v="13"/>
    <s v="Hospital - outpatient"/>
    <x v="1"/>
    <n v="2017"/>
    <s v="Natural"/>
    <s v="N"/>
    <n v="9"/>
    <s v="W80 "/>
    <n v="123"/>
    <s v="   "/>
    <n v="1"/>
  </r>
  <r>
    <s v="Tessie"/>
    <s v="Thompson"/>
    <n v="2024"/>
    <s v="Associate degree"/>
    <x v="0"/>
    <x v="0"/>
    <x v="9"/>
    <s v="Hospital - inpatient"/>
    <x v="1"/>
    <n v="2017"/>
    <s v="Natural"/>
    <s v="N"/>
    <s v=" "/>
    <s v="M869"/>
    <n v="111"/>
    <s v="   "/>
    <n v="1"/>
  </r>
  <r>
    <s v="Ruben"/>
    <s v="Mills"/>
    <n v="2025"/>
    <s v="Bachelor’s degree"/>
    <x v="0"/>
    <x v="1"/>
    <x v="5"/>
    <s v="Hospital - outpatient"/>
    <x v="1"/>
    <n v="2017"/>
    <s v="Accident"/>
    <s v="Y"/>
    <n v="8"/>
    <s v="W69 "/>
    <n v="120"/>
    <s v="   "/>
    <n v="1"/>
  </r>
  <r>
    <s v="Jutta"/>
    <s v="Oberbrunner"/>
    <n v="2026"/>
    <s v="high school graduate"/>
    <x v="0"/>
    <x v="1"/>
    <x v="6"/>
    <s v="Hospital - inpatient"/>
    <x v="1"/>
    <n v="2017"/>
    <s v="Natural"/>
    <s v="N"/>
    <s v=" "/>
    <s v="B182"/>
    <n v="15"/>
    <s v="   "/>
    <n v="1"/>
  </r>
  <r>
    <s v="Shawanda"/>
    <s v="Yundt"/>
    <n v="2027"/>
    <s v="Doctorate or professional degreeth grade or less"/>
    <x v="0"/>
    <x v="1"/>
    <x v="13"/>
    <s v="Home"/>
    <x v="1"/>
    <n v="2017"/>
    <s v="Natural"/>
    <s v="N"/>
    <s v=" "/>
    <s v="E149"/>
    <n v="46"/>
    <s v="   "/>
    <n v="1"/>
  </r>
  <r>
    <s v="Olen"/>
    <s v="Rau"/>
    <n v="2028"/>
    <s v="high school graduate"/>
    <x v="0"/>
    <x v="0"/>
    <x v="6"/>
    <s v="Home"/>
    <x v="1"/>
    <n v="2017"/>
    <s v="Natural"/>
    <s v="Unknown"/>
    <s v=" "/>
    <s v="J459"/>
    <n v="85"/>
    <s v="   "/>
    <n v="1"/>
  </r>
  <r>
    <s v="Frederick"/>
    <s v="Welch"/>
    <n v="2029"/>
    <s v="high school graduate"/>
    <x v="0"/>
    <x v="1"/>
    <x v="13"/>
    <s v="Home"/>
    <x v="1"/>
    <n v="2017"/>
    <s v="Suicide"/>
    <s v="Y"/>
    <n v="0"/>
    <s v="X70 "/>
    <n v="126"/>
    <s v="   "/>
    <n v="1"/>
  </r>
  <r>
    <s v="Leta"/>
    <s v="Wilkinson"/>
    <n v="2030"/>
    <s v="some college credit, but no degree"/>
    <x v="0"/>
    <x v="0"/>
    <x v="13"/>
    <s v="Home"/>
    <x v="1"/>
    <n v="2017"/>
    <s v="Natural"/>
    <s v="N"/>
    <s v=" "/>
    <s v="G35 "/>
    <n v="111"/>
    <s v="   "/>
    <n v="1"/>
  </r>
  <r>
    <s v="Dee"/>
    <s v="Bartoletti"/>
    <n v="2031"/>
    <s v="Doctorate or professional degreeth grade or less"/>
    <x v="0"/>
    <x v="1"/>
    <x v="7"/>
    <s v="Home"/>
    <x v="1"/>
    <n v="2017"/>
    <s v="Natural"/>
    <s v="N"/>
    <s v=" "/>
    <s v="I10 "/>
    <n v="69"/>
    <s v="   "/>
    <n v="1"/>
  </r>
  <r>
    <s v="Cordia"/>
    <s v="Schroeder"/>
    <n v="2032"/>
    <s v="Doctorate or professional degreeth grade or less"/>
    <x v="0"/>
    <x v="0"/>
    <x v="7"/>
    <s v="Hospital - inpatient"/>
    <x v="1"/>
    <n v="2017"/>
    <s v="Natural"/>
    <s v="N"/>
    <s v=" "/>
    <s v="N185"/>
    <n v="100"/>
    <s v="   "/>
    <n v="1"/>
  </r>
  <r>
    <s v="Daniel"/>
    <s v="Dietrich"/>
    <n v="2033"/>
    <s v="Doctorate or professional degreeth grade or less"/>
    <x v="0"/>
    <x v="0"/>
    <x v="9"/>
    <s v="Hospital - inpatient"/>
    <x v="1"/>
    <n v="2017"/>
    <s v="Natural"/>
    <s v="N"/>
    <s v=" "/>
    <s v="A419"/>
    <n v="10"/>
    <s v="   "/>
    <n v="1"/>
  </r>
  <r>
    <s v="Sebrina"/>
    <s v="Bayer"/>
    <n v="2034"/>
    <s v="high school graduate"/>
    <x v="0"/>
    <x v="0"/>
    <x v="9"/>
    <s v="Home"/>
    <x v="3"/>
    <n v="2017"/>
    <s v="Natural"/>
    <s v="N"/>
    <s v=" "/>
    <s v="C509"/>
    <n v="29"/>
    <s v="   "/>
    <n v="2"/>
  </r>
  <r>
    <s v="Winford"/>
    <s v="Hahn"/>
    <n v="2035"/>
    <s v="Doctorate or professional degreeth grade or less"/>
    <x v="0"/>
    <x v="1"/>
    <x v="7"/>
    <s v="Home"/>
    <x v="1"/>
    <n v="2017"/>
    <s v="Natural"/>
    <s v="N"/>
    <s v=" "/>
    <s v="I64 "/>
    <n v="70"/>
    <s v="   "/>
    <n v="1"/>
  </r>
  <r>
    <s v="Crystle"/>
    <s v="Quigley"/>
    <n v="2036"/>
    <s v="Doctorate or professional degreeth grade or less"/>
    <x v="0"/>
    <x v="1"/>
    <x v="10"/>
    <s v="Home"/>
    <x v="1"/>
    <n v="2017"/>
    <s v="Natural"/>
    <s v="N"/>
    <s v=" "/>
    <s v="I219"/>
    <n v="59"/>
    <s v="   "/>
    <n v="1"/>
  </r>
  <r>
    <s v="Chase"/>
    <s v="MacGyver"/>
    <n v="2037"/>
    <s v="Associate degree"/>
    <x v="0"/>
    <x v="0"/>
    <x v="16"/>
    <s v="Home"/>
    <x v="1"/>
    <n v="2017"/>
    <s v="Natural"/>
    <s v="Unknown"/>
    <s v=" "/>
    <s v="I64 "/>
    <n v="70"/>
    <s v="   "/>
    <n v="1"/>
  </r>
  <r>
    <s v="Delbert"/>
    <s v="Ledner"/>
    <n v="2038"/>
    <s v="Doctorate or professional degreeth grade or less"/>
    <x v="0"/>
    <x v="0"/>
    <x v="15"/>
    <s v="Hospital - inpatient"/>
    <x v="1"/>
    <n v="2017"/>
    <s v="Natural"/>
    <s v="N"/>
    <s v=" "/>
    <s v="B948"/>
    <n v="18"/>
    <s v="   "/>
    <n v="1"/>
  </r>
  <r>
    <s v="Ronald"/>
    <s v="Dibbert"/>
    <n v="2039"/>
    <s v="Doctorate or professional degreeth grade or less"/>
    <x v="0"/>
    <x v="0"/>
    <x v="10"/>
    <s v="Home"/>
    <x v="1"/>
    <n v="2017"/>
    <s v="Natural"/>
    <s v="N"/>
    <s v=" "/>
    <s v="C509"/>
    <n v="29"/>
    <s v="   "/>
    <n v="1"/>
  </r>
  <r>
    <s v="Daine"/>
    <s v="O'Connell"/>
    <n v="2040"/>
    <s v="Doctorate or professional degreeth grade or less"/>
    <x v="0"/>
    <x v="1"/>
    <x v="1"/>
    <s v="Home"/>
    <x v="1"/>
    <n v="2017"/>
    <s v="Natural"/>
    <s v="N"/>
    <s v=" "/>
    <s v="C61 "/>
    <n v="33"/>
    <s v="   "/>
    <n v="1"/>
  </r>
  <r>
    <s v="Kevin"/>
    <s v="Schneider"/>
    <n v="2041"/>
    <s v="high school graduate"/>
    <x v="0"/>
    <x v="0"/>
    <x v="16"/>
    <s v="Hospital - inpatient"/>
    <x v="1"/>
    <n v="2017"/>
    <s v="Natural"/>
    <s v="N"/>
    <s v=" "/>
    <s v="I500"/>
    <n v="67"/>
    <s v="   "/>
    <n v="1"/>
  </r>
  <r>
    <s v="Stella"/>
    <s v="Koepp"/>
    <n v="2042"/>
    <s v="Associate degree"/>
    <x v="0"/>
    <x v="1"/>
    <x v="8"/>
    <s v="Hospital - inpatient"/>
    <x v="1"/>
    <n v="2017"/>
    <s v="Accident"/>
    <s v="Y"/>
    <s v=" "/>
    <s v="V860"/>
    <n v="114"/>
    <s v="   "/>
    <n v="1"/>
  </r>
  <r>
    <s v="Timmy"/>
    <s v="Ullrich"/>
    <n v="2043"/>
    <s v="Doctorate or professional degreeth grade or less"/>
    <x v="0"/>
    <x v="1"/>
    <x v="1"/>
    <s v="Home"/>
    <x v="1"/>
    <n v="2017"/>
    <s v="Natural"/>
    <s v="N"/>
    <s v=" "/>
    <s v="C61 "/>
    <n v="33"/>
    <s v="   "/>
    <n v="1"/>
  </r>
  <r>
    <s v="Hana"/>
    <s v="Ledner"/>
    <n v="2044"/>
    <s v="Unknown - 12th grade, no diploma"/>
    <x v="0"/>
    <x v="0"/>
    <x v="16"/>
    <s v="Hospital - inpatient"/>
    <x v="1"/>
    <n v="2017"/>
    <s v="Natural"/>
    <s v="N"/>
    <s v=" "/>
    <s v="I219"/>
    <n v="59"/>
    <s v="   "/>
    <n v="1"/>
  </r>
  <r>
    <s v="Tam"/>
    <s v="Wilderman"/>
    <n v="2045"/>
    <s v="Doctorate or professional degreeth grade or less"/>
    <x v="0"/>
    <x v="0"/>
    <x v="13"/>
    <s v="Hospital - inpatient"/>
    <x v="1"/>
    <n v="2017"/>
    <s v="Natural"/>
    <s v="N"/>
    <s v=" "/>
    <s v="I64 "/>
    <n v="70"/>
    <s v="   "/>
    <n v="1"/>
  </r>
  <r>
    <s v="Tristan"/>
    <s v="Aufderhar"/>
    <n v="2046"/>
    <s v="high school graduate"/>
    <x v="0"/>
    <x v="0"/>
    <x v="14"/>
    <s v="Nursing home"/>
    <x v="1"/>
    <n v="2017"/>
    <s v="Natural"/>
    <s v="N"/>
    <s v=" "/>
    <s v="G309"/>
    <n v="52"/>
    <s v="   "/>
    <n v="1"/>
  </r>
  <r>
    <s v="Maria"/>
    <s v="Carroll"/>
    <n v="2047"/>
    <s v="Doctorate or professional degreeth grade or less"/>
    <x v="0"/>
    <x v="1"/>
    <x v="6"/>
    <s v="Hospital - inpatient"/>
    <x v="1"/>
    <n v="2017"/>
    <s v="Natural"/>
    <s v="N"/>
    <s v=" "/>
    <s v="K703"/>
    <n v="94"/>
    <s v="   "/>
    <n v="1"/>
  </r>
  <r>
    <s v="Newton"/>
    <s v="Sipes"/>
    <n v="2048"/>
    <s v="Doctorate or professional degreeth grade or less"/>
    <x v="0"/>
    <x v="1"/>
    <x v="6"/>
    <s v="Home"/>
    <x v="1"/>
    <n v="2017"/>
    <s v="Natural"/>
    <s v="N"/>
    <s v=" "/>
    <s v="E149"/>
    <n v="46"/>
    <s v="   "/>
    <n v="1"/>
  </r>
  <r>
    <s v="Jolyn"/>
    <s v="Goldner"/>
    <n v="2049"/>
    <s v="Doctorate or professional degreeth grade or less"/>
    <x v="0"/>
    <x v="1"/>
    <x v="9"/>
    <s v="Hospital - inpatient"/>
    <x v="1"/>
    <n v="2017"/>
    <s v="Natural"/>
    <s v="N"/>
    <s v=" "/>
    <s v="J984"/>
    <n v="89"/>
    <s v="   "/>
    <n v="1"/>
  </r>
  <r>
    <s v="Desmond"/>
    <s v="Ortiz"/>
    <n v="2050"/>
    <s v="some college credit, but no degree"/>
    <x v="0"/>
    <x v="1"/>
    <x v="9"/>
    <s v="Home"/>
    <x v="1"/>
    <n v="2017"/>
    <s v="Natural"/>
    <s v="N"/>
    <s v=" "/>
    <s v="D489"/>
    <n v="44"/>
    <s v="   "/>
    <n v="1"/>
  </r>
  <r>
    <s v="Reva"/>
    <s v="Crist"/>
    <n v="2051"/>
    <s v="Associate degree"/>
    <x v="0"/>
    <x v="1"/>
    <x v="6"/>
    <s v="Hospital - outpatient"/>
    <x v="1"/>
    <n v="2017"/>
    <s v="Natural"/>
    <s v="Unknown"/>
    <s v=" "/>
    <s v="I251"/>
    <n v="63"/>
    <s v="   "/>
    <n v="1"/>
  </r>
  <r>
    <s v="Teisha"/>
    <s v="Fadel"/>
    <n v="2052"/>
    <s v="Doctorate or professional degreeth grade or less"/>
    <x v="0"/>
    <x v="1"/>
    <x v="16"/>
    <s v="Hospital - inpatient"/>
    <x v="1"/>
    <n v="2017"/>
    <s v="Natural"/>
    <s v="N"/>
    <s v=" "/>
    <s v="A499"/>
    <n v="18"/>
    <s v="   "/>
    <n v="1"/>
  </r>
  <r>
    <s v="Rosenda"/>
    <s v="Hyatt"/>
    <n v="2053"/>
    <s v="Doctorate or professional degreeth grade or less"/>
    <x v="0"/>
    <x v="1"/>
    <x v="5"/>
    <s v="Hospital - inpatient"/>
    <x v="1"/>
    <n v="2017"/>
    <s v="Natural"/>
    <s v="Unknown"/>
    <s v=" "/>
    <s v="E119"/>
    <n v="46"/>
    <s v="   "/>
    <n v="1"/>
  </r>
  <r>
    <s v="Milford"/>
    <s v="Lowe"/>
    <n v="2054"/>
    <s v="Unknown - 12th grade, no diploma"/>
    <x v="0"/>
    <x v="1"/>
    <x v="1"/>
    <s v="Hospital - inpatient"/>
    <x v="1"/>
    <n v="2017"/>
    <s v="Natural"/>
    <s v="N"/>
    <s v=" "/>
    <s v="F103"/>
    <n v="111"/>
    <s v="   "/>
    <n v="1"/>
  </r>
  <r>
    <s v="Hae"/>
    <s v="Dooley"/>
    <n v="2055"/>
    <s v="Doctorate or professional degree"/>
    <x v="0"/>
    <x v="0"/>
    <x v="6"/>
    <s v="Hospital - inpatient"/>
    <x v="1"/>
    <n v="2017"/>
    <s v="Natural"/>
    <s v="N"/>
    <s v=" "/>
    <s v="C920"/>
    <n v="40"/>
    <s v="   "/>
    <n v="1"/>
  </r>
  <r>
    <s v="Barrett"/>
    <s v="Greenholt"/>
    <n v="2056"/>
    <s v="Bachelor’s degree"/>
    <x v="0"/>
    <x v="0"/>
    <x v="3"/>
    <s v="Hospital - outpatient"/>
    <x v="1"/>
    <n v="2017"/>
    <s v="Suicide"/>
    <s v="Y"/>
    <n v="4"/>
    <s v="X84 "/>
    <n v="126"/>
    <s v="   "/>
    <n v="1"/>
  </r>
  <r>
    <s v="Earlene"/>
    <s v="Dicki"/>
    <n v="2057"/>
    <s v="Bachelor’s degree"/>
    <x v="0"/>
    <x v="0"/>
    <x v="1"/>
    <s v="Hospital - inpatient"/>
    <x v="3"/>
    <n v="2017"/>
    <s v="Natural"/>
    <s v="N"/>
    <s v=" "/>
    <s v="C921"/>
    <n v="40"/>
    <s v="   "/>
    <n v="2"/>
  </r>
  <r>
    <s v="Jesse"/>
    <s v="Williamson"/>
    <n v="2058"/>
    <s v="Associate degree"/>
    <x v="0"/>
    <x v="1"/>
    <x v="13"/>
    <s v="Hospital - inpatient"/>
    <x v="1"/>
    <n v="2017"/>
    <s v="Natural"/>
    <s v="N"/>
    <s v=" "/>
    <s v="G309"/>
    <n v="52"/>
    <s v="   "/>
    <n v="1"/>
  </r>
  <r>
    <s v="Herbert"/>
    <s v="Stoltenberg"/>
    <n v="2059"/>
    <s v="Doctorate or professional degreeth grade or less"/>
    <x v="0"/>
    <x v="0"/>
    <x v="23"/>
    <s v="Hospital - inpatient"/>
    <x v="1"/>
    <n v="2017"/>
    <s v="Natural"/>
    <s v="N"/>
    <s v=" "/>
    <s v="L984"/>
    <n v="111"/>
    <s v="   "/>
    <n v="1"/>
  </r>
  <r>
    <s v="Colton"/>
    <s v="Funk"/>
    <n v="2060"/>
    <s v="Doctorate or professional degreeth grade or less"/>
    <x v="0"/>
    <x v="1"/>
    <x v="20"/>
    <s v="Hospital - outpatient"/>
    <x v="1"/>
    <n v="2017"/>
    <s v="Pending investigation"/>
    <s v="Y"/>
    <s v=" "/>
    <s v="R99 "/>
    <n v="110"/>
    <n v="136"/>
    <n v="1"/>
  </r>
  <r>
    <s v="Katelynn"/>
    <s v="Champlin"/>
    <n v="2061"/>
    <s v="Doctorate or professional degreeth grade or less"/>
    <x v="0"/>
    <x v="0"/>
    <x v="10"/>
    <s v="Home"/>
    <x v="3"/>
    <n v="2017"/>
    <s v="Natural"/>
    <s v="N"/>
    <s v=" "/>
    <s v="E119"/>
    <n v="46"/>
    <s v="   "/>
    <n v="2"/>
  </r>
  <r>
    <s v="Trey"/>
    <s v="Macejkovic"/>
    <n v="2062"/>
    <s v="Bachelor’s degree"/>
    <x v="0"/>
    <x v="0"/>
    <x v="16"/>
    <s v="Hospital - inpatient"/>
    <x v="1"/>
    <n v="2017"/>
    <s v="Natural"/>
    <s v="N"/>
    <s v=" "/>
    <s v="A419"/>
    <n v="10"/>
    <s v="   "/>
    <n v="1"/>
  </r>
  <r>
    <s v="Virgil"/>
    <s v="Gutmann"/>
    <n v="2063"/>
    <s v="Doctorate or professional degreeth grade or less"/>
    <x v="0"/>
    <x v="1"/>
    <x v="7"/>
    <s v="Hospital - inpatient"/>
    <x v="1"/>
    <n v="2017"/>
    <s v="Natural"/>
    <s v="N"/>
    <s v=" "/>
    <s v="K769"/>
    <n v="111"/>
    <s v="   "/>
    <n v="1"/>
  </r>
  <r>
    <s v="Mitchel"/>
    <s v="Cummerata"/>
    <n v="2064"/>
    <s v="high school graduate"/>
    <x v="0"/>
    <x v="1"/>
    <x v="6"/>
    <s v="Hospital - outpatient"/>
    <x v="1"/>
    <n v="2017"/>
    <s v="Natural"/>
    <s v="N"/>
    <s v=" "/>
    <s v="F102"/>
    <n v="111"/>
    <s v="   "/>
    <n v="1"/>
  </r>
  <r>
    <s v="Ivey"/>
    <s v="Cassin"/>
    <n v="2065"/>
    <s v="Doctorate or professional degreeth grade or less"/>
    <x v="0"/>
    <x v="1"/>
    <x v="14"/>
    <s v="Hospital - inpatient"/>
    <x v="1"/>
    <n v="2017"/>
    <s v="Natural"/>
    <s v="Unknown"/>
    <s v=" "/>
    <s v="K566"/>
    <n v="111"/>
    <s v="   "/>
    <n v="1"/>
  </r>
  <r>
    <s v="Leia"/>
    <s v="Kutch"/>
    <n v="2066"/>
    <s v="Unknown - 12th grade, no diploma"/>
    <x v="0"/>
    <x v="0"/>
    <x v="10"/>
    <s v="Hospital - inpatient"/>
    <x v="1"/>
    <n v="2017"/>
    <s v="Natural"/>
    <s v="N"/>
    <s v=" "/>
    <s v="K769"/>
    <n v="111"/>
    <s v="   "/>
    <n v="1"/>
  </r>
  <r>
    <s v="Pauline"/>
    <s v="Kassulke"/>
    <n v="2067"/>
    <s v="Master’s degree"/>
    <x v="0"/>
    <x v="1"/>
    <x v="6"/>
    <s v="Home"/>
    <x v="1"/>
    <n v="2017"/>
    <s v="Natural"/>
    <s v="N"/>
    <s v=" "/>
    <s v="E149"/>
    <n v="46"/>
    <s v="   "/>
    <n v="1"/>
  </r>
  <r>
    <s v="Dorthea"/>
    <s v="Marks"/>
    <n v="2068"/>
    <s v="Bachelor’s degree"/>
    <x v="0"/>
    <x v="1"/>
    <x v="9"/>
    <s v="Hospital - inpatient"/>
    <x v="1"/>
    <n v="2017"/>
    <s v="Natural"/>
    <s v="Unknown"/>
    <s v=" "/>
    <s v="C61 "/>
    <n v="33"/>
    <s v="   "/>
    <n v="1"/>
  </r>
  <r>
    <s v="Glenn"/>
    <s v="Raynor"/>
    <n v="2069"/>
    <s v="Doctorate or professional degreeth grade or less"/>
    <x v="0"/>
    <x v="0"/>
    <x v="16"/>
    <s v="Hospital - inpatient"/>
    <x v="1"/>
    <n v="2017"/>
    <s v="Natural"/>
    <s v="N"/>
    <s v=" "/>
    <s v="I639"/>
    <n v="70"/>
    <s v="   "/>
    <n v="1"/>
  </r>
  <r>
    <s v="Guillermo"/>
    <s v="Cummerata"/>
    <n v="2070"/>
    <s v="Master’s degree"/>
    <x v="0"/>
    <x v="0"/>
    <x v="9"/>
    <s v="Hospital - inpatient"/>
    <x v="1"/>
    <n v="2017"/>
    <s v="Natural"/>
    <s v="N"/>
    <s v=" "/>
    <s v="I615"/>
    <n v="70"/>
    <s v="   "/>
    <n v="1"/>
  </r>
  <r>
    <s v="Shirlee"/>
    <s v="Wyman"/>
    <n v="2071"/>
    <s v="Doctorate or professional degreeth grade or less"/>
    <x v="0"/>
    <x v="1"/>
    <x v="13"/>
    <s v="Hospital - inpatient"/>
    <x v="1"/>
    <n v="2017"/>
    <s v="Natural"/>
    <s v="N"/>
    <s v=" "/>
    <s v="J189"/>
    <n v="78"/>
    <s v="   "/>
    <n v="1"/>
  </r>
  <r>
    <s v="Shannon"/>
    <s v="Harris"/>
    <n v="2072"/>
    <s v="high school graduate"/>
    <x v="0"/>
    <x v="1"/>
    <x v="6"/>
    <s v="Hospital - outpatient"/>
    <x v="1"/>
    <n v="2017"/>
    <s v="Natural"/>
    <s v="N"/>
    <s v=" "/>
    <s v="E149"/>
    <n v="46"/>
    <s v="   "/>
    <n v="1"/>
  </r>
  <r>
    <s v="Randall"/>
    <s v="Kerluke"/>
    <n v="2073"/>
    <s v="high school graduate"/>
    <x v="0"/>
    <x v="0"/>
    <x v="1"/>
    <s v="Home"/>
    <x v="1"/>
    <n v="2017"/>
    <s v="Natural"/>
    <s v="N"/>
    <s v=" "/>
    <s v="C341"/>
    <n v="27"/>
    <s v="   "/>
    <n v="1"/>
  </r>
  <r>
    <s v="Roselle"/>
    <s v="McDermott"/>
    <n v="2074"/>
    <s v="Unknown - 12th grade, no diploma"/>
    <x v="0"/>
    <x v="0"/>
    <x v="9"/>
    <s v="Nursing home"/>
    <x v="1"/>
    <n v="2017"/>
    <s v="Natural"/>
    <s v="N"/>
    <s v=" "/>
    <s v="G20 "/>
    <n v="51"/>
    <s v="   "/>
    <n v="1"/>
  </r>
  <r>
    <s v="Modesto"/>
    <s v="Bednar"/>
    <n v="2075"/>
    <s v="Doctorate or professional degreeth grade or less"/>
    <x v="0"/>
    <x v="1"/>
    <x v="7"/>
    <s v="Hospital - inpatient"/>
    <x v="1"/>
    <n v="2017"/>
    <s v="Natural"/>
    <s v="N"/>
    <s v=" "/>
    <s v="N179"/>
    <n v="100"/>
    <s v="   "/>
    <n v="1"/>
  </r>
  <r>
    <s v="Kasey"/>
    <s v="Hamill"/>
    <n v="2076"/>
    <s v="Doctorate or professional degreeth grade or less"/>
    <x v="0"/>
    <x v="1"/>
    <x v="6"/>
    <s v="Home"/>
    <x v="1"/>
    <n v="2017"/>
    <s v="Natural"/>
    <s v="Unknown"/>
    <s v=" "/>
    <s v="C189"/>
    <n v="23"/>
    <s v="   "/>
    <n v="1"/>
  </r>
  <r>
    <s v="Roland"/>
    <s v="Fahey"/>
    <n v="2077"/>
    <s v="Doctorate or professional degreeth grade or less"/>
    <x v="0"/>
    <x v="1"/>
    <x v="10"/>
    <s v="Hospital - inpatient"/>
    <x v="1"/>
    <n v="2017"/>
    <s v="Natural"/>
    <s v="N"/>
    <s v=" "/>
    <s v="E142"/>
    <n v="46"/>
    <s v="   "/>
    <n v="1"/>
  </r>
  <r>
    <s v="Tyisha"/>
    <s v="Bergstrom"/>
    <n v="2078"/>
    <s v="Doctorate or professional degreeth grade or less"/>
    <x v="0"/>
    <x v="0"/>
    <x v="14"/>
    <s v="Hospital - inpatient"/>
    <x v="1"/>
    <n v="2017"/>
    <s v="Natural"/>
    <s v="N"/>
    <s v=" "/>
    <s v="A419"/>
    <n v="10"/>
    <s v="   "/>
    <n v="1"/>
  </r>
  <r>
    <s v="Alva"/>
    <s v="Grant"/>
    <n v="2079"/>
    <s v="Unknown - 12th grade, no diploma"/>
    <x v="0"/>
    <x v="0"/>
    <x v="5"/>
    <s v="Hospital - inpatient"/>
    <x v="1"/>
    <n v="2017"/>
    <s v="Natural"/>
    <s v="N"/>
    <s v=" "/>
    <s v="I219"/>
    <n v="59"/>
    <s v="   "/>
    <n v="1"/>
  </r>
  <r>
    <s v="Francis"/>
    <s v="Tillman"/>
    <n v="2080"/>
    <s v="high school graduate"/>
    <x v="0"/>
    <x v="0"/>
    <x v="16"/>
    <s v="Other"/>
    <x v="1"/>
    <n v="2017"/>
    <s v="Natural"/>
    <s v="Unknown"/>
    <s v=" "/>
    <s v="I509"/>
    <n v="67"/>
    <s v="   "/>
    <n v="1"/>
  </r>
  <r>
    <s v="Lupita"/>
    <s v="Schimmel"/>
    <n v="2081"/>
    <s v="Doctorate or professional degreeth grade or less"/>
    <x v="0"/>
    <x v="1"/>
    <x v="10"/>
    <s v="Home"/>
    <x v="1"/>
    <n v="2017"/>
    <s v="Natural"/>
    <s v="Unknown"/>
    <s v=" "/>
    <s v="C349"/>
    <n v="27"/>
    <s v="   "/>
    <n v="1"/>
  </r>
  <r>
    <s v="Evan"/>
    <s v="Kub"/>
    <n v="2082"/>
    <s v="Doctorate or professional degreeth grade or less"/>
    <x v="0"/>
    <x v="1"/>
    <x v="10"/>
    <s v="Home"/>
    <x v="1"/>
    <n v="2017"/>
    <s v="Natural"/>
    <s v="N"/>
    <s v=" "/>
    <s v="E119"/>
    <n v="46"/>
    <s v="   "/>
    <n v="1"/>
  </r>
  <r>
    <s v="Jerald"/>
    <s v="Haley"/>
    <n v="2083"/>
    <s v="Unknown - 12th grade, no diploma"/>
    <x v="0"/>
    <x v="1"/>
    <x v="6"/>
    <s v="Home"/>
    <x v="1"/>
    <n v="2017"/>
    <s v="Natural"/>
    <s v="N"/>
    <s v=" "/>
    <s v="C189"/>
    <n v="23"/>
    <s v="   "/>
    <n v="1"/>
  </r>
  <r>
    <s v="Rebecka"/>
    <s v="Christiansen"/>
    <n v="2084"/>
    <s v="high school graduate"/>
    <x v="0"/>
    <x v="1"/>
    <x v="16"/>
    <s v="Hospital - DOA"/>
    <x v="1"/>
    <n v="2017"/>
    <s v="Natural"/>
    <s v="N"/>
    <s v=" "/>
    <s v="I420"/>
    <n v="68"/>
    <s v="   "/>
    <n v="1"/>
  </r>
  <r>
    <s v="Carolynn"/>
    <s v="Kuhic"/>
    <n v="2085"/>
    <s v="Unknown - 12th grade, no diploma"/>
    <x v="0"/>
    <x v="0"/>
    <x v="16"/>
    <s v="Hospital - inpatient"/>
    <x v="3"/>
    <n v="2017"/>
    <s v="Natural"/>
    <s v="Unknown"/>
    <s v=" "/>
    <s v="J182"/>
    <n v="78"/>
    <s v="   "/>
    <n v="2"/>
  </r>
  <r>
    <s v="Millard"/>
    <s v="Dietrich"/>
    <n v="2086"/>
    <s v="high school graduate"/>
    <x v="0"/>
    <x v="1"/>
    <x v="3"/>
    <s v="Other"/>
    <x v="1"/>
    <n v="2017"/>
    <s v="Suicide"/>
    <s v="Y"/>
    <n v="9"/>
    <s v="X74 "/>
    <n v="125"/>
    <s v="   "/>
    <n v="1"/>
  </r>
  <r>
    <s v="Eric"/>
    <s v="Jacobson"/>
    <n v="2087"/>
    <s v="high school graduate"/>
    <x v="0"/>
    <x v="1"/>
    <x v="6"/>
    <s v="Hospital - inpatient"/>
    <x v="3"/>
    <n v="2017"/>
    <s v="Natural"/>
    <s v="N"/>
    <s v=" "/>
    <s v="I219"/>
    <n v="59"/>
    <s v="   "/>
    <n v="2"/>
  </r>
  <r>
    <s v="Harvey"/>
    <s v="Stiedemann"/>
    <n v="2088"/>
    <s v="Bachelor’s degree"/>
    <x v="0"/>
    <x v="1"/>
    <x v="16"/>
    <s v="Hospital - inpatient"/>
    <x v="1"/>
    <n v="2017"/>
    <s v="Natural"/>
    <s v="N"/>
    <s v=" "/>
    <s v="C679"/>
    <n v="35"/>
    <s v="   "/>
    <n v="1"/>
  </r>
  <r>
    <s v="Loan"/>
    <s v="Abernathy"/>
    <n v="2089"/>
    <s v="Doctorate or professional degreeth grade or less"/>
    <x v="0"/>
    <x v="1"/>
    <x v="14"/>
    <s v="Home"/>
    <x v="1"/>
    <n v="2017"/>
    <s v="Natural"/>
    <s v="N"/>
    <s v=" "/>
    <s v="C859"/>
    <n v="39"/>
    <s v="   "/>
    <n v="1"/>
  </r>
  <r>
    <s v="Florentino"/>
    <s v="Schmitt"/>
    <n v="2090"/>
    <s v="Doctorate or professional degreeth grade or less"/>
    <x v="0"/>
    <x v="0"/>
    <x v="7"/>
    <s v="Home"/>
    <x v="1"/>
    <n v="2017"/>
    <s v="Natural"/>
    <s v="N"/>
    <s v=" "/>
    <s v="C189"/>
    <n v="23"/>
    <s v="   "/>
    <n v="1"/>
  </r>
  <r>
    <s v="Sarai"/>
    <s v="Schimmel"/>
    <n v="2091"/>
    <s v="high school graduate"/>
    <x v="0"/>
    <x v="0"/>
    <x v="10"/>
    <s v="Hospital - inpatient"/>
    <x v="1"/>
    <n v="2017"/>
    <s v="Natural"/>
    <s v="N"/>
    <s v=" "/>
    <s v="I443"/>
    <n v="68"/>
    <s v="   "/>
    <n v="1"/>
  </r>
  <r>
    <s v="Somer"/>
    <s v="Ortiz"/>
    <n v="2092"/>
    <s v="high school graduate"/>
    <x v="0"/>
    <x v="0"/>
    <x v="7"/>
    <s v="Hospital - outpatient"/>
    <x v="1"/>
    <n v="2017"/>
    <s v="Natural"/>
    <s v="N"/>
    <s v=" "/>
    <s v="I110"/>
    <n v="56"/>
    <s v="   "/>
    <n v="1"/>
  </r>
  <r>
    <s v="Robby"/>
    <s v="Schmidt"/>
    <n v="2093"/>
    <s v="Doctorate or professional degreeth grade or less"/>
    <x v="0"/>
    <x v="0"/>
    <x v="9"/>
    <s v="Nursing home"/>
    <x v="1"/>
    <n v="2017"/>
    <s v="Natural"/>
    <s v="N"/>
    <s v=" "/>
    <s v="I219"/>
    <n v="59"/>
    <s v="   "/>
    <n v="1"/>
  </r>
  <r>
    <s v="Arianne"/>
    <s v="Spencer"/>
    <n v="2094"/>
    <s v="Doctorate or professional degreeth grade or less"/>
    <x v="0"/>
    <x v="1"/>
    <x v="23"/>
    <s v="Hospital - inpatient"/>
    <x v="1"/>
    <n v="2017"/>
    <s v="Natural"/>
    <s v="N"/>
    <s v=" "/>
    <s v="M199"/>
    <n v="111"/>
    <s v="   "/>
    <n v="1"/>
  </r>
  <r>
    <s v="Junita"/>
    <s v="Feest"/>
    <n v="2095"/>
    <s v="high school graduate"/>
    <x v="0"/>
    <x v="1"/>
    <x v="16"/>
    <s v="Home"/>
    <x v="1"/>
    <n v="2017"/>
    <s v="Natural"/>
    <s v="Unknown"/>
    <s v=" "/>
    <s v="I219"/>
    <n v="59"/>
    <s v="   "/>
    <n v="1"/>
  </r>
  <r>
    <s v="Sharlene"/>
    <s v="Prosacco"/>
    <n v="2096"/>
    <s v="Associate degree"/>
    <x v="0"/>
    <x v="0"/>
    <x v="10"/>
    <s v="Nursing home"/>
    <x v="1"/>
    <n v="2017"/>
    <s v="Natural"/>
    <s v="N"/>
    <s v=" "/>
    <s v="G318"/>
    <n v="111"/>
    <s v="   "/>
    <n v="1"/>
  </r>
  <r>
    <s v="Chas"/>
    <s v="Mueller"/>
    <n v="2097"/>
    <s v="high school graduate"/>
    <x v="0"/>
    <x v="0"/>
    <x v="6"/>
    <s v="Hospital - inpatient"/>
    <x v="1"/>
    <n v="2017"/>
    <s v="Natural"/>
    <s v="Unknown"/>
    <s v=" "/>
    <s v="C509"/>
    <n v="29"/>
    <s v="   "/>
    <n v="1"/>
  </r>
  <r>
    <s v="Rebekah"/>
    <s v="Kerluke"/>
    <n v="2098"/>
    <s v="Doctorate or professional degreeth grade or less"/>
    <x v="0"/>
    <x v="1"/>
    <x v="5"/>
    <s v="Home"/>
    <x v="1"/>
    <n v="2017"/>
    <s v="Natural"/>
    <s v="N"/>
    <s v=" "/>
    <s v="C788"/>
    <n v="43"/>
    <s v="   "/>
    <n v="1"/>
  </r>
  <r>
    <s v="Madalyn"/>
    <s v="Berge"/>
    <n v="2099"/>
    <s v="Doctorate or professional degreeth grade or less"/>
    <x v="0"/>
    <x v="0"/>
    <x v="10"/>
    <s v="Hospital - inpatient"/>
    <x v="1"/>
    <n v="2017"/>
    <s v="Natural"/>
    <s v="N"/>
    <s v=" "/>
    <s v="A419"/>
    <n v="10"/>
    <s v="   "/>
    <n v="1"/>
  </r>
  <r>
    <s v="Maryanne"/>
    <s v="Mertz"/>
    <n v="2100"/>
    <s v="Unknown - 12th grade, no diploma"/>
    <x v="0"/>
    <x v="1"/>
    <x v="10"/>
    <s v="Hospital - inpatient"/>
    <x v="1"/>
    <n v="2017"/>
    <s v="Natural"/>
    <s v="Unknown"/>
    <s v=" "/>
    <s v="I219"/>
    <n v="59"/>
    <s v="   "/>
    <n v="1"/>
  </r>
  <r>
    <s v="Kenisha"/>
    <s v="Mohr"/>
    <n v="2101"/>
    <s v="Doctorate or professional degreeth grade or less"/>
    <x v="0"/>
    <x v="1"/>
    <x v="14"/>
    <s v="Hospital - inpatient"/>
    <x v="1"/>
    <n v="2017"/>
    <s v="Natural"/>
    <s v="Unknown"/>
    <s v=" "/>
    <s v="I48 "/>
    <n v="68"/>
    <s v="   "/>
    <n v="1"/>
  </r>
  <r>
    <s v="Marci"/>
    <s v="Wyman"/>
    <n v="2102"/>
    <s v="high school graduate"/>
    <x v="0"/>
    <x v="1"/>
    <x v="13"/>
    <s v="Home"/>
    <x v="1"/>
    <n v="2017"/>
    <s v="Natural"/>
    <s v="N"/>
    <s v=" "/>
    <s v="C349"/>
    <n v="27"/>
    <s v="   "/>
    <n v="1"/>
  </r>
  <r>
    <s v="Gordon"/>
    <s v="Parker"/>
    <n v="2103"/>
    <s v="Master’s degree"/>
    <x v="0"/>
    <x v="1"/>
    <x v="9"/>
    <s v="Hospital - inpatient"/>
    <x v="1"/>
    <n v="2017"/>
    <s v="Natural"/>
    <s v="N"/>
    <n v="9"/>
    <s v="A499"/>
    <n v="18"/>
    <s v="   "/>
    <n v="1"/>
  </r>
  <r>
    <s v="Randal"/>
    <s v="Kris"/>
    <n v="2104"/>
    <s v="high school graduate"/>
    <x v="0"/>
    <x v="1"/>
    <x v="17"/>
    <s v="Hospital - DOA"/>
    <x v="1"/>
    <n v="2017"/>
    <s v="Homicide"/>
    <s v="Y"/>
    <n v="4"/>
    <s v="X95 "/>
    <n v="128"/>
    <s v="   "/>
    <n v="1"/>
  </r>
  <r>
    <s v="Lupe"/>
    <s v="Schimmel"/>
    <n v="2105"/>
    <s v="Unknown - 12th grade, no diploma"/>
    <x v="0"/>
    <x v="1"/>
    <x v="16"/>
    <s v="Hospital - inpatient"/>
    <x v="1"/>
    <n v="2017"/>
    <s v="Natural"/>
    <s v="N"/>
    <s v=" "/>
    <s v="J439"/>
    <n v="84"/>
    <s v="   "/>
    <n v="1"/>
  </r>
  <r>
    <s v="Lyndon"/>
    <s v="Brown"/>
    <n v="2106"/>
    <s v="Master’s degree"/>
    <x v="0"/>
    <x v="0"/>
    <x v="4"/>
    <s v="Home"/>
    <x v="1"/>
    <n v="2017"/>
    <s v="Natural"/>
    <s v="N"/>
    <s v=" "/>
    <s v="C793"/>
    <n v="43"/>
    <s v="   "/>
    <n v="1"/>
  </r>
  <r>
    <s v="Boyce"/>
    <s v="Rohan"/>
    <n v="2107"/>
    <s v="Doctorate or professional degreeth grade or less"/>
    <x v="0"/>
    <x v="1"/>
    <x v="9"/>
    <s v="Nursing home"/>
    <x v="1"/>
    <n v="2017"/>
    <s v="Natural"/>
    <s v="N"/>
    <s v=" "/>
    <s v="E149"/>
    <n v="46"/>
    <s v="   "/>
    <n v="1"/>
  </r>
  <r>
    <s v="Henry"/>
    <s v="Sawayn"/>
    <n v="2108"/>
    <s v="Doctorate or professional degreeth grade or less"/>
    <x v="0"/>
    <x v="0"/>
    <x v="14"/>
    <s v="Hospital - inpatient"/>
    <x v="1"/>
    <n v="2017"/>
    <s v="Natural"/>
    <s v="N"/>
    <s v=" "/>
    <s v="I48 "/>
    <n v="68"/>
    <s v="   "/>
    <n v="1"/>
  </r>
  <r>
    <s v="Erlinda"/>
    <s v="Bednar"/>
    <n v="2109"/>
    <s v="Doctorate or professional degreeth grade or less"/>
    <x v="0"/>
    <x v="1"/>
    <x v="10"/>
    <s v="Hospital - inpatient"/>
    <x v="1"/>
    <n v="2017"/>
    <s v="Natural"/>
    <s v="N"/>
    <s v=" "/>
    <s v="D649"/>
    <n v="45"/>
    <s v="   "/>
    <n v="1"/>
  </r>
  <r>
    <s v="Alyssa"/>
    <s v="Gutmann"/>
    <n v="2110"/>
    <s v="Doctorate or professional degreeth grade or less"/>
    <x v="0"/>
    <x v="1"/>
    <x v="9"/>
    <s v="Hospital - inpatient"/>
    <x v="3"/>
    <n v="2017"/>
    <s v="Natural"/>
    <s v="N"/>
    <s v=" "/>
    <s v="I219"/>
    <n v="59"/>
    <s v="   "/>
    <n v="2"/>
  </r>
  <r>
    <s v="Cori"/>
    <s v="Kemmer"/>
    <n v="2111"/>
    <s v="high school graduate"/>
    <x v="0"/>
    <x v="0"/>
    <x v="16"/>
    <s v="Hospital - outpatient"/>
    <x v="1"/>
    <n v="2017"/>
    <s v="Natural"/>
    <s v="N"/>
    <s v=" "/>
    <s v="E142"/>
    <n v="46"/>
    <s v="   "/>
    <n v="1"/>
  </r>
  <r>
    <s v="Kirby"/>
    <s v="Schultz"/>
    <n v="2112"/>
    <s v="Doctorate or professional degreeth grade or less"/>
    <x v="0"/>
    <x v="1"/>
    <x v="10"/>
    <s v="Home"/>
    <x v="1"/>
    <n v="2017"/>
    <s v="Natural"/>
    <s v="N"/>
    <s v=" "/>
    <s v="G309"/>
    <n v="52"/>
    <s v="   "/>
    <n v="1"/>
  </r>
  <r>
    <s v="Latrina"/>
    <s v="Boyer"/>
    <n v="2113"/>
    <s v="Doctorate or professional degreeth grade or less"/>
    <x v="0"/>
    <x v="0"/>
    <x v="16"/>
    <s v="Hospital - inpatient"/>
    <x v="1"/>
    <n v="2017"/>
    <s v="Natural"/>
    <s v="Unknown"/>
    <s v=" "/>
    <s v="N189"/>
    <n v="100"/>
    <s v="   "/>
    <n v="1"/>
  </r>
  <r>
    <s v="Glen"/>
    <s v="Gorczany"/>
    <n v="2114"/>
    <s v="Bachelor’s degree"/>
    <x v="0"/>
    <x v="0"/>
    <x v="15"/>
    <s v="Hospital - inpatient"/>
    <x v="1"/>
    <n v="2017"/>
    <s v="Natural"/>
    <s v="N"/>
    <s v=" "/>
    <s v="I38 "/>
    <n v="68"/>
    <s v="   "/>
    <n v="1"/>
  </r>
  <r>
    <s v="Tami"/>
    <s v="Kilback"/>
    <n v="2115"/>
    <s v="Unknown - 12th grade, no diploma"/>
    <x v="0"/>
    <x v="0"/>
    <x v="9"/>
    <s v="Home"/>
    <x v="1"/>
    <n v="2017"/>
    <s v="Natural"/>
    <s v="N"/>
    <s v=" "/>
    <s v="I517"/>
    <n v="68"/>
    <s v="   "/>
    <n v="1"/>
  </r>
  <r>
    <s v="Nancy"/>
    <s v="Romaguera"/>
    <n v="2116"/>
    <s v="Doctorate or professional degreeth grade or less"/>
    <x v="0"/>
    <x v="0"/>
    <x v="10"/>
    <s v="Home"/>
    <x v="1"/>
    <n v="2017"/>
    <s v="Natural"/>
    <s v="N"/>
    <s v=" "/>
    <s v="G20 "/>
    <n v="51"/>
    <s v="   "/>
    <n v="1"/>
  </r>
  <r>
    <s v="Janise"/>
    <s v="Spencer"/>
    <n v="2117"/>
    <s v="Doctorate or professional degreeth grade or less"/>
    <x v="0"/>
    <x v="0"/>
    <x v="10"/>
    <s v="Hospital - inpatient"/>
    <x v="1"/>
    <n v="2017"/>
    <s v="Natural"/>
    <s v="N"/>
    <s v=" "/>
    <s v="F03 "/>
    <n v="111"/>
    <s v="   "/>
    <n v="1"/>
  </r>
  <r>
    <s v="Cicely"/>
    <s v="Waters"/>
    <n v="2118"/>
    <s v="Doctorate or professional degreeth grade or less"/>
    <x v="0"/>
    <x v="0"/>
    <x v="13"/>
    <s v="Home"/>
    <x v="1"/>
    <n v="2017"/>
    <s v="Natural"/>
    <s v="N"/>
    <s v=" "/>
    <s v="E039"/>
    <n v="111"/>
    <s v="   "/>
    <n v="1"/>
  </r>
  <r>
    <s v="Nam"/>
    <s v="Lockman"/>
    <n v="2119"/>
    <s v="Doctorate or professional degreeth grade or less"/>
    <x v="0"/>
    <x v="1"/>
    <x v="9"/>
    <s v="Home"/>
    <x v="1"/>
    <n v="2017"/>
    <s v="Natural"/>
    <s v="N"/>
    <s v=" "/>
    <s v="I209"/>
    <n v="63"/>
    <s v="   "/>
    <n v="1"/>
  </r>
  <r>
    <s v="Manual"/>
    <s v="Beier"/>
    <n v="2120"/>
    <s v="high school graduate"/>
    <x v="0"/>
    <x v="1"/>
    <x v="10"/>
    <s v="Nursing home"/>
    <x v="1"/>
    <n v="2017"/>
    <s v="Natural"/>
    <s v="N"/>
    <s v=" "/>
    <s v="C788"/>
    <n v="43"/>
    <s v="   "/>
    <n v="1"/>
  </r>
  <r>
    <s v="Merle"/>
    <s v="Huel"/>
    <n v="2121"/>
    <s v="Unknown - 12th grade, no diploma"/>
    <x v="0"/>
    <x v="0"/>
    <x v="10"/>
    <s v="Other"/>
    <x v="1"/>
    <n v="2017"/>
    <s v="Natural"/>
    <s v="N"/>
    <s v=" "/>
    <s v="I251"/>
    <n v="63"/>
    <s v="   "/>
    <n v="1"/>
  </r>
  <r>
    <s v="Yung"/>
    <s v="Hodkiewicz"/>
    <n v="2122"/>
    <s v="Doctorate or professional degreeth grade or less"/>
    <x v="0"/>
    <x v="1"/>
    <x v="23"/>
    <s v="Home"/>
    <x v="1"/>
    <n v="2017"/>
    <s v="Natural"/>
    <s v="N"/>
    <n v="9"/>
    <s v="G309"/>
    <n v="52"/>
    <s v="   "/>
    <n v="1"/>
  </r>
  <r>
    <s v="Chadwick"/>
    <s v="Moen"/>
    <n v="2123"/>
    <s v="high school graduate"/>
    <x v="0"/>
    <x v="1"/>
    <x v="7"/>
    <s v="Home"/>
    <x v="1"/>
    <n v="2017"/>
    <s v="Natural"/>
    <s v="N"/>
    <s v=" "/>
    <s v="I251"/>
    <n v="63"/>
    <s v="   "/>
    <n v="1"/>
  </r>
  <r>
    <s v="Tamika"/>
    <s v="Russel"/>
    <n v="2124"/>
    <s v="Doctorate or professional degreeth grade or less"/>
    <x v="0"/>
    <x v="0"/>
    <x v="9"/>
    <s v="Hospital - inpatient"/>
    <x v="1"/>
    <n v="2017"/>
    <s v="Natural"/>
    <s v="N"/>
    <s v=" "/>
    <s v="I10 "/>
    <n v="69"/>
    <s v="   "/>
    <n v="1"/>
  </r>
  <r>
    <s v="Cassandra"/>
    <s v="Kling"/>
    <n v="2125"/>
    <s v="Doctorate or professional degreeth grade or less"/>
    <x v="0"/>
    <x v="1"/>
    <x v="16"/>
    <s v="Hospital - inpatient"/>
    <x v="1"/>
    <n v="2017"/>
    <s v="Natural"/>
    <s v="N"/>
    <s v=" "/>
    <s v="J449"/>
    <n v="86"/>
    <s v="   "/>
    <n v="1"/>
  </r>
  <r>
    <s v="Jennell"/>
    <s v="Bayer"/>
    <n v="2126"/>
    <s v="Doctorate or professional degreeth grade or less"/>
    <x v="0"/>
    <x v="1"/>
    <x v="6"/>
    <s v="Home"/>
    <x v="1"/>
    <n v="2017"/>
    <s v="Suicide"/>
    <s v="Y"/>
    <n v="0"/>
    <s v="X70 "/>
    <n v="126"/>
    <s v="   "/>
    <n v="1"/>
  </r>
  <r>
    <s v="Gil"/>
    <s v="Medhurst"/>
    <n v="2127"/>
    <s v="Unknown - 12th grade, no diploma"/>
    <x v="0"/>
    <x v="0"/>
    <x v="10"/>
    <s v="Home"/>
    <x v="1"/>
    <n v="2017"/>
    <s v="Natural"/>
    <s v="Unknown"/>
    <s v=" "/>
    <s v="I420"/>
    <n v="68"/>
    <s v="   "/>
    <n v="1"/>
  </r>
  <r>
    <s v="Jarrod"/>
    <s v="Deckow"/>
    <n v="2128"/>
    <s v="Doctorate or professional degreeth grade or less"/>
    <x v="0"/>
    <x v="0"/>
    <x v="16"/>
    <s v="Home"/>
    <x v="1"/>
    <n v="2017"/>
    <s v="Natural"/>
    <s v="N"/>
    <s v=" "/>
    <s v="J449"/>
    <n v="86"/>
    <s v="   "/>
    <n v="1"/>
  </r>
  <r>
    <s v="Arleen"/>
    <s v="Bergstrom"/>
    <n v="2129"/>
    <s v="Unknown - 12th grade, no diploma"/>
    <x v="0"/>
    <x v="0"/>
    <x v="6"/>
    <s v="Hospital - inpatient"/>
    <x v="1"/>
    <n v="2017"/>
    <s v="Natural"/>
    <s v="N"/>
    <s v=" "/>
    <s v="G309"/>
    <n v="52"/>
    <s v="   "/>
    <n v="1"/>
  </r>
  <r>
    <s v="Rolf"/>
    <s v="Reynolds"/>
    <n v="2130"/>
    <s v="Doctorate or professional degreeth grade or less"/>
    <x v="0"/>
    <x v="1"/>
    <x v="14"/>
    <s v="Hospital - inpatient"/>
    <x v="1"/>
    <n v="2017"/>
    <s v="Natural"/>
    <s v="Unknown"/>
    <n v="9"/>
    <s v="I119"/>
    <n v="56"/>
    <s v="   "/>
    <n v="1"/>
  </r>
  <r>
    <s v="Scott"/>
    <s v="Haag"/>
    <n v="2131"/>
    <s v="high school graduate"/>
    <x v="0"/>
    <x v="0"/>
    <x v="6"/>
    <s v="Hospital - inpatient"/>
    <x v="1"/>
    <n v="2017"/>
    <s v="Natural"/>
    <s v="N"/>
    <s v=" "/>
    <s v="I272"/>
    <n v="68"/>
    <s v="   "/>
    <n v="1"/>
  </r>
  <r>
    <s v="Dori"/>
    <s v="Murazik"/>
    <n v="2132"/>
    <s v="Unknown - 12th grade, no diploma"/>
    <x v="0"/>
    <x v="0"/>
    <x v="12"/>
    <s v="Home"/>
    <x v="1"/>
    <n v="2017"/>
    <s v="Natural"/>
    <s v="N"/>
    <s v=" "/>
    <s v="E147"/>
    <n v="46"/>
    <s v="   "/>
    <n v="1"/>
  </r>
  <r>
    <s v="Zula"/>
    <s v="Conroy"/>
    <n v="2133"/>
    <s v="Doctorate or professional degreeth grade or less"/>
    <x v="0"/>
    <x v="0"/>
    <x v="14"/>
    <s v="Hospital - inpatient"/>
    <x v="1"/>
    <n v="2017"/>
    <s v="Natural"/>
    <s v="N"/>
    <s v=" "/>
    <s v="I251"/>
    <n v="63"/>
    <s v="   "/>
    <n v="1"/>
  </r>
  <r>
    <s v="Gordon"/>
    <s v="Hoeger"/>
    <n v="2134"/>
    <s v="some college credit, but no degree"/>
    <x v="0"/>
    <x v="0"/>
    <x v="5"/>
    <s v="Home"/>
    <x v="1"/>
    <n v="2017"/>
    <s v="Natural"/>
    <s v="N"/>
    <s v=" "/>
    <s v="I259"/>
    <n v="63"/>
    <s v="   "/>
    <n v="1"/>
  </r>
  <r>
    <s v="Jordon"/>
    <s v="Kling"/>
    <n v="2135"/>
    <s v="high school graduate"/>
    <x v="0"/>
    <x v="1"/>
    <x v="3"/>
    <s v="Hospital - inpatient"/>
    <x v="1"/>
    <n v="2017"/>
    <s v="Natural"/>
    <s v="N"/>
    <s v=" "/>
    <s v="I619"/>
    <n v="70"/>
    <s v="   "/>
    <n v="1"/>
  </r>
  <r>
    <s v="Billie"/>
    <s v="Kuhn"/>
    <n v="2136"/>
    <s v="high school graduate"/>
    <x v="0"/>
    <x v="1"/>
    <x v="15"/>
    <s v="Hospital - inpatient"/>
    <x v="1"/>
    <n v="2017"/>
    <s v="Natural"/>
    <s v="N"/>
    <s v=" "/>
    <s v="C341"/>
    <n v="27"/>
    <s v="   "/>
    <n v="1"/>
  </r>
  <r>
    <s v="Len"/>
    <s v="Predovic"/>
    <n v="2137"/>
    <s v="Doctorate or professional degreeth grade or less"/>
    <x v="0"/>
    <x v="0"/>
    <x v="10"/>
    <s v="Hospital - inpatient"/>
    <x v="1"/>
    <n v="2017"/>
    <s v="Natural"/>
    <s v="N"/>
    <s v=" "/>
    <s v="I619"/>
    <n v="70"/>
    <s v="   "/>
    <n v="1"/>
  </r>
  <r>
    <s v="Melva"/>
    <s v="Senger"/>
    <n v="2138"/>
    <s v="high school graduate"/>
    <x v="0"/>
    <x v="0"/>
    <x v="7"/>
    <s v="Hospital - inpatient"/>
    <x v="1"/>
    <n v="2017"/>
    <s v="Natural"/>
    <s v="Unknown"/>
    <s v=" "/>
    <s v="K922"/>
    <n v="111"/>
    <s v="   "/>
    <n v="1"/>
  </r>
  <r>
    <s v="Neva"/>
    <s v="Medhurst"/>
    <n v="2139"/>
    <s v="high school graduate"/>
    <x v="0"/>
    <x v="0"/>
    <x v="16"/>
    <s v="Home"/>
    <x v="3"/>
    <n v="2017"/>
    <s v="Natural"/>
    <s v="N"/>
    <s v=" "/>
    <s v="E149"/>
    <n v="46"/>
    <s v="   "/>
    <n v="2"/>
  </r>
  <r>
    <s v="Dot"/>
    <s v="Schoen"/>
    <n v="2140"/>
    <s v="Unknown - 12th grade, no diploma"/>
    <x v="0"/>
    <x v="1"/>
    <x v="7"/>
    <s v="Hospital - inpatient"/>
    <x v="1"/>
    <n v="2017"/>
    <s v="Natural"/>
    <s v="N"/>
    <s v=" "/>
    <s v="A419"/>
    <n v="10"/>
    <s v="   "/>
    <n v="1"/>
  </r>
  <r>
    <s v="Johanne"/>
    <s v="Sawayn"/>
    <n v="2141"/>
    <s v="high school graduate"/>
    <x v="0"/>
    <x v="0"/>
    <x v="12"/>
    <s v="Home"/>
    <x v="1"/>
    <n v="2017"/>
    <s v="Natural"/>
    <s v="N"/>
    <s v=" "/>
    <s v="I259"/>
    <n v="63"/>
    <s v="   "/>
    <n v="1"/>
  </r>
  <r>
    <s v="Son"/>
    <s v="VonRueden"/>
    <n v="2142"/>
    <s v="Unknown - 12th grade, no diploma"/>
    <x v="0"/>
    <x v="1"/>
    <x v="13"/>
    <s v="Hospital - inpatient"/>
    <x v="1"/>
    <n v="2017"/>
    <s v="Natural"/>
    <s v="N"/>
    <s v=" "/>
    <s v="K659"/>
    <n v="111"/>
    <s v="   "/>
    <n v="1"/>
  </r>
  <r>
    <s v="Ezequiel"/>
    <s v="Barton"/>
    <n v="2143"/>
    <s v="high school graduate"/>
    <x v="0"/>
    <x v="1"/>
    <x v="5"/>
    <s v="Other"/>
    <x v="1"/>
    <n v="2017"/>
    <s v="Natural"/>
    <s v="N"/>
    <s v=" "/>
    <s v="I259"/>
    <n v="63"/>
    <s v="   "/>
    <n v="1"/>
  </r>
  <r>
    <s v="Christian"/>
    <s v="Beer"/>
    <n v="2144"/>
    <s v="Unknown - 12th grade, no diploma"/>
    <x v="0"/>
    <x v="0"/>
    <x v="10"/>
    <s v="Home"/>
    <x v="1"/>
    <n v="2017"/>
    <s v="Accident"/>
    <s v="Y"/>
    <n v="0"/>
    <s v="I259"/>
    <n v="63"/>
    <s v="   "/>
    <n v="1"/>
  </r>
  <r>
    <s v="Efren"/>
    <s v="Kozey"/>
    <n v="2145"/>
    <s v="Unknown - 12th grade, no diploma"/>
    <x v="0"/>
    <x v="1"/>
    <x v="6"/>
    <s v="Home"/>
    <x v="1"/>
    <n v="2017"/>
    <s v="Natural"/>
    <s v="N"/>
    <s v=" "/>
    <s v="E145"/>
    <n v="46"/>
    <s v="   "/>
    <n v="1"/>
  </r>
  <r>
    <s v="Hung"/>
    <s v="Littel"/>
    <n v="2146"/>
    <s v="Doctorate or professional degreeth grade or less"/>
    <x v="0"/>
    <x v="0"/>
    <x v="14"/>
    <s v="Home"/>
    <x v="1"/>
    <n v="2017"/>
    <s v="Natural"/>
    <s v="N"/>
    <s v=" "/>
    <s v="E119"/>
    <n v="46"/>
    <s v="   "/>
    <n v="1"/>
  </r>
  <r>
    <s v="Chrissy"/>
    <s v="Dickinson"/>
    <n v="2147"/>
    <s v="Unknown - 12th grade, no diploma"/>
    <x v="0"/>
    <x v="1"/>
    <x v="7"/>
    <s v="Hospital - inpatient"/>
    <x v="1"/>
    <n v="2017"/>
    <s v="Natural"/>
    <s v="Unknown"/>
    <s v=" "/>
    <s v="I629"/>
    <n v="70"/>
    <s v="   "/>
    <n v="1"/>
  </r>
  <r>
    <s v="Silvana"/>
    <s v="Zieme"/>
    <n v="2148"/>
    <s v="Doctorate or professional degreeth grade or less"/>
    <x v="0"/>
    <x v="0"/>
    <x v="13"/>
    <s v="Hospital - inpatient"/>
    <x v="1"/>
    <n v="2017"/>
    <s v="Natural"/>
    <s v="N"/>
    <s v=" "/>
    <s v="I219"/>
    <n v="59"/>
    <s v="   "/>
    <n v="1"/>
  </r>
  <r>
    <s v="Joy"/>
    <s v="Koelpin"/>
    <n v="2149"/>
    <s v="Doctorate or professional degreeth grade or less"/>
    <x v="0"/>
    <x v="0"/>
    <x v="5"/>
    <s v="Hospital - inpatient"/>
    <x v="1"/>
    <n v="2017"/>
    <s v="Natural"/>
    <s v="Unknown"/>
    <s v=" "/>
    <s v="I639"/>
    <n v="70"/>
    <s v="   "/>
    <n v="1"/>
  </r>
  <r>
    <s v="Regina"/>
    <s v="Hansen"/>
    <n v="2150"/>
    <s v="high school graduate"/>
    <x v="0"/>
    <x v="1"/>
    <x v="6"/>
    <s v="Hospital - inpatient"/>
    <x v="1"/>
    <n v="2017"/>
    <s v="Could not be determined"/>
    <s v="Unknown"/>
    <s v=" "/>
    <s v="I249"/>
    <n v="60"/>
    <s v="   "/>
    <n v="1"/>
  </r>
  <r>
    <s v="Rico"/>
    <s v="Corwin"/>
    <n v="2151"/>
    <s v="Doctorate or professional degreeth grade or less"/>
    <x v="0"/>
    <x v="1"/>
    <x v="6"/>
    <s v="Hospital - inpatient"/>
    <x v="1"/>
    <n v="2017"/>
    <s v="Natural"/>
    <s v="N"/>
    <s v=" "/>
    <s v="J80 "/>
    <n v="89"/>
    <s v="   "/>
    <n v="1"/>
  </r>
  <r>
    <s v="Louie"/>
    <s v="O'Kon"/>
    <n v="2152"/>
    <s v="Associate degree"/>
    <x v="0"/>
    <x v="0"/>
    <x v="5"/>
    <s v="Hospital - inpatient"/>
    <x v="1"/>
    <n v="2017"/>
    <s v="Natural"/>
    <s v="N"/>
    <s v=" "/>
    <s v="C189"/>
    <n v="23"/>
    <s v="   "/>
    <n v="1"/>
  </r>
  <r>
    <s v="Lester"/>
    <s v="Jaskolski"/>
    <n v="2153"/>
    <s v="Associate degree"/>
    <x v="0"/>
    <x v="0"/>
    <x v="11"/>
    <s v="Hospital - outpatient"/>
    <x v="1"/>
    <n v="2017"/>
    <s v="Natural"/>
    <s v="N"/>
    <s v=" "/>
    <s v="C509"/>
    <n v="29"/>
    <s v="   "/>
    <n v="1"/>
  </r>
  <r>
    <s v="Artie"/>
    <s v="Ritchie"/>
    <n v="2154"/>
    <s v="Master’s degree"/>
    <x v="0"/>
    <x v="0"/>
    <x v="23"/>
    <s v="Home"/>
    <x v="1"/>
    <n v="2017"/>
    <s v="Natural"/>
    <s v="N"/>
    <s v=" "/>
    <s v="J449"/>
    <n v="86"/>
    <s v="   "/>
    <n v="1"/>
  </r>
  <r>
    <s v="Wm"/>
    <s v="Carter"/>
    <n v="2155"/>
    <s v="Doctorate or professional degreeth grade or less"/>
    <x v="0"/>
    <x v="1"/>
    <x v="10"/>
    <s v="Hospital - inpatient"/>
    <x v="1"/>
    <n v="2017"/>
    <s v="Natural"/>
    <s v="N"/>
    <s v=" "/>
    <s v="C924"/>
    <n v="40"/>
    <s v="   "/>
    <n v="1"/>
  </r>
  <r>
    <s v="Cher"/>
    <s v="Gislason"/>
    <n v="2156"/>
    <s v="Doctorate or professional degreeth grade or less"/>
    <x v="0"/>
    <x v="0"/>
    <x v="6"/>
    <s v="Hospital - inpatient"/>
    <x v="1"/>
    <n v="2017"/>
    <s v="Natural"/>
    <s v="N"/>
    <s v=" "/>
    <s v="E142"/>
    <n v="46"/>
    <s v="   "/>
    <n v="1"/>
  </r>
  <r>
    <s v="Yong"/>
    <s v="Jenkins"/>
    <n v="2157"/>
    <s v="Doctorate or professional degreeth grade or less"/>
    <x v="0"/>
    <x v="1"/>
    <x v="6"/>
    <s v="Hospital - inpatient"/>
    <x v="1"/>
    <n v="2017"/>
    <s v="Natural"/>
    <s v="N"/>
    <s v=" "/>
    <s v="G419"/>
    <n v="111"/>
    <s v="   "/>
    <n v="1"/>
  </r>
  <r>
    <s v="Leon"/>
    <s v="Breitenberg"/>
    <n v="2158"/>
    <s v="Unknown - 12th grade, no diploma"/>
    <x v="0"/>
    <x v="1"/>
    <x v="9"/>
    <s v="Nursing home"/>
    <x v="1"/>
    <n v="2017"/>
    <s v="Natural"/>
    <s v="N"/>
    <s v=" "/>
    <s v="C329"/>
    <n v="26"/>
    <s v="   "/>
    <n v="1"/>
  </r>
  <r>
    <s v="Quentin"/>
    <s v="Emmerich"/>
    <n v="2159"/>
    <s v="Unknown - 12th grade, no diploma"/>
    <x v="0"/>
    <x v="0"/>
    <x v="7"/>
    <s v="Home"/>
    <x v="1"/>
    <n v="2017"/>
    <s v="Natural"/>
    <s v="N"/>
    <s v=" "/>
    <s v="J440"/>
    <n v="86"/>
    <s v="   "/>
    <n v="1"/>
  </r>
  <r>
    <s v="Mitch"/>
    <s v="Kihn"/>
    <n v="2160"/>
    <s v="Doctorate or professional degreeth grade or less"/>
    <x v="0"/>
    <x v="1"/>
    <x v="7"/>
    <s v="Hospital - inpatient"/>
    <x v="1"/>
    <n v="2017"/>
    <s v="Natural"/>
    <s v="N"/>
    <s v=" "/>
    <s v="K769"/>
    <n v="111"/>
    <s v="   "/>
    <n v="1"/>
  </r>
  <r>
    <s v="Wilton"/>
    <s v="Wolff"/>
    <n v="2161"/>
    <s v="high school graduate"/>
    <x v="0"/>
    <x v="0"/>
    <x v="13"/>
    <s v="Hospital - inpatient"/>
    <x v="1"/>
    <n v="2017"/>
    <s v="Natural"/>
    <s v="N"/>
    <s v=" "/>
    <s v="Y830"/>
    <n v="135"/>
    <s v="   "/>
    <n v="1"/>
  </r>
  <r>
    <s v="Daine"/>
    <s v="Mills"/>
    <n v="2162"/>
    <s v="Doctorate or professional degreeth grade or less"/>
    <x v="0"/>
    <x v="0"/>
    <x v="9"/>
    <s v="Hospital - inpatient"/>
    <x v="1"/>
    <n v="2017"/>
    <s v="Could not be determined"/>
    <s v="Unknown"/>
    <s v=" "/>
    <s v="E145"/>
    <n v="46"/>
    <s v="   "/>
    <n v="1"/>
  </r>
  <r>
    <s v="Edgar"/>
    <s v="Runolfsson"/>
    <n v="2163"/>
    <s v="Doctorate or professional degreeth grade or less"/>
    <x v="0"/>
    <x v="1"/>
    <x v="14"/>
    <s v="Nursing home"/>
    <x v="1"/>
    <n v="2017"/>
    <s v="Natural"/>
    <s v="N"/>
    <s v=" "/>
    <s v="G309"/>
    <n v="52"/>
    <s v="   "/>
    <n v="1"/>
  </r>
  <r>
    <s v="Antoinette"/>
    <s v="Sipes"/>
    <n v="2164"/>
    <s v="Bachelor’s degree"/>
    <x v="0"/>
    <x v="0"/>
    <x v="7"/>
    <s v="Nursing home"/>
    <x v="1"/>
    <n v="2017"/>
    <s v="Natural"/>
    <s v="N"/>
    <s v=" "/>
    <s v="C509"/>
    <n v="29"/>
    <s v="   "/>
    <n v="1"/>
  </r>
  <r>
    <s v="Miguelina"/>
    <s v="Koch"/>
    <n v="2165"/>
    <s v="Bachelor’s degree"/>
    <x v="0"/>
    <x v="1"/>
    <x v="6"/>
    <s v="Hospital - inpatient"/>
    <x v="1"/>
    <n v="2017"/>
    <s v="Natural"/>
    <s v="N"/>
    <s v=" "/>
    <s v="C229"/>
    <n v="24"/>
    <s v="   "/>
    <n v="1"/>
  </r>
  <r>
    <s v="Audry"/>
    <s v="Tillman"/>
    <n v="2166"/>
    <s v="Doctorate or professional degreeth grade or less"/>
    <x v="0"/>
    <x v="1"/>
    <x v="12"/>
    <s v="Home"/>
    <x v="1"/>
    <n v="2017"/>
    <s v="Suicide"/>
    <s v="Y"/>
    <n v="0"/>
    <s v="X70 "/>
    <n v="126"/>
    <s v="   "/>
    <n v="1"/>
  </r>
  <r>
    <s v="Arturo"/>
    <s v="Raynor"/>
    <n v="2167"/>
    <s v="Unknown - 12th grade, no diploma"/>
    <x v="0"/>
    <x v="0"/>
    <x v="1"/>
    <s v="Home"/>
    <x v="1"/>
    <n v="2017"/>
    <s v="Natural"/>
    <s v="N"/>
    <s v=" "/>
    <s v="I251"/>
    <n v="63"/>
    <s v="   "/>
    <n v="1"/>
  </r>
  <r>
    <s v="Abel"/>
    <s v="Breitenberg"/>
    <n v="2168"/>
    <s v="Bachelor’s degree"/>
    <x v="0"/>
    <x v="0"/>
    <x v="12"/>
    <s v="Hospital - inpatient"/>
    <x v="1"/>
    <n v="2017"/>
    <s v="Natural"/>
    <s v="N"/>
    <s v=" "/>
    <s v="B207"/>
    <n v="16"/>
    <s v="   "/>
    <n v="1"/>
  </r>
  <r>
    <s v="Charlie"/>
    <s v="Anderson"/>
    <n v="2169"/>
    <s v="Doctorate or professional degreeth grade or less"/>
    <x v="0"/>
    <x v="1"/>
    <x v="14"/>
    <s v="Hospital - inpatient"/>
    <x v="1"/>
    <n v="2017"/>
    <s v="Natural"/>
    <s v="Unknown"/>
    <s v=" "/>
    <s v="E46 "/>
    <n v="48"/>
    <s v="   "/>
    <n v="1"/>
  </r>
  <r>
    <s v="Angelia"/>
    <s v="Keebler"/>
    <n v="2170"/>
    <s v="Doctorate or professional degreeth grade or less"/>
    <x v="0"/>
    <x v="1"/>
    <x v="6"/>
    <s v="Other"/>
    <x v="1"/>
    <n v="2017"/>
    <s v="Natural"/>
    <s v="N"/>
    <s v=" "/>
    <s v="E149"/>
    <n v="46"/>
    <s v="   "/>
    <n v="1"/>
  </r>
  <r>
    <s v="Shandi"/>
    <s v="Zemlak"/>
    <n v="2171"/>
    <s v="Doctorate or professional degreeth grade or less"/>
    <x v="0"/>
    <x v="0"/>
    <x v="13"/>
    <s v="Hospital - inpatient"/>
    <x v="1"/>
    <n v="2017"/>
    <s v="Natural"/>
    <s v="N"/>
    <s v=" "/>
    <s v="I500"/>
    <n v="67"/>
    <s v="   "/>
    <n v="1"/>
  </r>
  <r>
    <s v="Gracie"/>
    <s v="Balistreri"/>
    <n v="2172"/>
    <s v="Doctorate or professional degreeth grade or less"/>
    <x v="0"/>
    <x v="1"/>
    <x v="10"/>
    <s v="Hospital - inpatient"/>
    <x v="1"/>
    <n v="2017"/>
    <s v="Natural"/>
    <s v="N"/>
    <s v=" "/>
    <s v="J189"/>
    <n v="78"/>
    <s v="   "/>
    <n v="1"/>
  </r>
  <r>
    <s v="Karl"/>
    <s v="Lang"/>
    <n v="2173"/>
    <s v="Doctorate or professional degreeth grade or less"/>
    <x v="0"/>
    <x v="1"/>
    <x v="2"/>
    <s v="Home"/>
    <x v="1"/>
    <n v="2017"/>
    <s v="Natural"/>
    <s v="N"/>
    <s v=" "/>
    <s v="R54 "/>
    <n v="110"/>
    <s v="   "/>
    <n v="1"/>
  </r>
  <r>
    <s v="Pat"/>
    <s v="Casper"/>
    <n v="2174"/>
    <s v="Unknown - 12th grade, no diploma"/>
    <x v="0"/>
    <x v="0"/>
    <x v="14"/>
    <s v="Hospital - inpatient"/>
    <x v="1"/>
    <n v="2017"/>
    <s v="Natural"/>
    <s v="N"/>
    <s v=" "/>
    <s v="J180"/>
    <n v="78"/>
    <s v="   "/>
    <n v="1"/>
  </r>
  <r>
    <s v="Maud"/>
    <s v="West"/>
    <n v="2175"/>
    <s v="Doctorate or professional degreeth grade or less"/>
    <x v="0"/>
    <x v="1"/>
    <x v="13"/>
    <s v="Home"/>
    <x v="1"/>
    <n v="2017"/>
    <s v="Natural"/>
    <s v="N"/>
    <s v=" "/>
    <s v="I251"/>
    <n v="63"/>
    <s v="   "/>
    <n v="1"/>
  </r>
  <r>
    <s v="Margherita"/>
    <s v="Torp"/>
    <n v="2176"/>
    <s v="Doctorate or professional degreeth grade or less"/>
    <x v="0"/>
    <x v="1"/>
    <x v="7"/>
    <s v="Home"/>
    <x v="1"/>
    <n v="2017"/>
    <s v="Natural"/>
    <s v="N"/>
    <s v=" "/>
    <s v="E149"/>
    <n v="46"/>
    <s v="   "/>
    <n v="1"/>
  </r>
  <r>
    <s v="Beverley"/>
    <s v="Rippin"/>
    <n v="2177"/>
    <s v="high school graduate"/>
    <x v="0"/>
    <x v="1"/>
    <x v="5"/>
    <s v="Hospital - outpatient"/>
    <x v="1"/>
    <n v="2017"/>
    <s v="Natural"/>
    <s v="N"/>
    <s v=" "/>
    <s v="K922"/>
    <n v="111"/>
    <s v="   "/>
    <n v="1"/>
  </r>
  <r>
    <s v="Carlo"/>
    <s v="DuBuque"/>
    <n v="2178"/>
    <s v="Doctorate or professional degreeth grade or less"/>
    <x v="0"/>
    <x v="1"/>
    <x v="9"/>
    <s v="Hospital - inpatient"/>
    <x v="1"/>
    <n v="2017"/>
    <s v="Natural"/>
    <s v="N"/>
    <s v=" "/>
    <s v="K922"/>
    <n v="111"/>
    <s v="   "/>
    <n v="1"/>
  </r>
  <r>
    <s v="Lionel"/>
    <s v="McDermott"/>
    <n v="2179"/>
    <s v="Bachelor’s degree"/>
    <x v="0"/>
    <x v="1"/>
    <x v="8"/>
    <s v="Hospital - inpatient"/>
    <x v="1"/>
    <n v="2017"/>
    <s v="Natural"/>
    <s v="N"/>
    <s v=" "/>
    <s v="C189"/>
    <n v="23"/>
    <s v="   "/>
    <n v="1"/>
  </r>
  <r>
    <s v="Yu"/>
    <s v="Wisozk"/>
    <n v="2180"/>
    <s v="high school graduate"/>
    <x v="0"/>
    <x v="1"/>
    <x v="13"/>
    <s v="Home"/>
    <x v="1"/>
    <n v="2017"/>
    <s v="Natural"/>
    <s v="N"/>
    <s v=" "/>
    <s v="G309"/>
    <n v="52"/>
    <s v="   "/>
    <n v="1"/>
  </r>
  <r>
    <s v="Nora"/>
    <s v="Hansen"/>
    <n v="2181"/>
    <s v="Doctorate or professional degreeth grade or less"/>
    <x v="0"/>
    <x v="0"/>
    <x v="9"/>
    <s v="Home"/>
    <x v="1"/>
    <n v="2017"/>
    <s v="Natural"/>
    <s v="N"/>
    <s v=" "/>
    <s v="G309"/>
    <n v="52"/>
    <s v="   "/>
    <n v="1"/>
  </r>
  <r>
    <s v="Korey"/>
    <s v="Bergstrom"/>
    <n v="2182"/>
    <s v="high school graduate"/>
    <x v="0"/>
    <x v="1"/>
    <x v="6"/>
    <s v="Hospital - inpatient"/>
    <x v="1"/>
    <n v="2017"/>
    <s v="Natural"/>
    <s v="N"/>
    <s v=" "/>
    <s v="A419"/>
    <n v="10"/>
    <s v="   "/>
    <n v="1"/>
  </r>
  <r>
    <s v="Arthur"/>
    <s v="Glover"/>
    <n v="2183"/>
    <s v="Bachelor’s degree"/>
    <x v="0"/>
    <x v="1"/>
    <x v="9"/>
    <s v="Home"/>
    <x v="1"/>
    <n v="2017"/>
    <s v="Natural"/>
    <s v="N"/>
    <s v=" "/>
    <s v="K732"/>
    <n v="95"/>
    <s v="   "/>
    <n v="1"/>
  </r>
  <r>
    <s v="Mohamed"/>
    <s v="Quigley"/>
    <n v="2184"/>
    <s v="high school graduate"/>
    <x v="0"/>
    <x v="1"/>
    <x v="10"/>
    <s v="Hospital - inpatient"/>
    <x v="1"/>
    <n v="2017"/>
    <s v="Accident"/>
    <s v="Y"/>
    <n v="4"/>
    <s v="W19 "/>
    <n v="118"/>
    <s v="   "/>
    <n v="1"/>
  </r>
  <r>
    <s v="Nettie"/>
    <s v="Lueilwitz"/>
    <n v="2185"/>
    <s v="high school graduate"/>
    <x v="0"/>
    <x v="1"/>
    <x v="9"/>
    <s v="Hospital - outpatient"/>
    <x v="1"/>
    <n v="2017"/>
    <s v="Natural"/>
    <s v="N"/>
    <s v=" "/>
    <s v="I110"/>
    <n v="56"/>
    <s v="   "/>
    <n v="1"/>
  </r>
  <r>
    <s v="Dallas"/>
    <s v="Sanford"/>
    <n v="2186"/>
    <s v="Bachelor’s degree"/>
    <x v="0"/>
    <x v="0"/>
    <x v="16"/>
    <s v="Hospital - inpatient"/>
    <x v="1"/>
    <n v="2017"/>
    <s v="Natural"/>
    <s v="N"/>
    <s v=" "/>
    <s v="K759"/>
    <n v="111"/>
    <s v="   "/>
    <n v="1"/>
  </r>
  <r>
    <s v="Hoyt"/>
    <s v="Wuckert"/>
    <n v="2187"/>
    <s v="high school graduate"/>
    <x v="0"/>
    <x v="0"/>
    <x v="13"/>
    <s v="Home"/>
    <x v="1"/>
    <n v="2017"/>
    <s v="Natural"/>
    <s v="N"/>
    <s v=" "/>
    <s v="E112"/>
    <n v="46"/>
    <s v="   "/>
    <n v="1"/>
  </r>
  <r>
    <s v="Wade"/>
    <s v="Smith"/>
    <n v="2188"/>
    <s v="Doctorate or professional degreeth grade or less"/>
    <x v="0"/>
    <x v="1"/>
    <x v="9"/>
    <s v="Home"/>
    <x v="1"/>
    <n v="2017"/>
    <s v="Natural"/>
    <s v="N"/>
    <s v=" "/>
    <s v="I219"/>
    <n v="59"/>
    <s v="   "/>
    <n v="1"/>
  </r>
  <r>
    <s v="Evangeline"/>
    <s v="Paucek"/>
    <n v="2189"/>
    <s v="Unknown - 12th grade, no diploma"/>
    <x v="0"/>
    <x v="1"/>
    <x v="6"/>
    <s v="Hospital - inpatient"/>
    <x v="1"/>
    <n v="2017"/>
    <s v="Natural"/>
    <s v="N"/>
    <s v=" "/>
    <s v="C189"/>
    <n v="23"/>
    <s v="   "/>
    <n v="1"/>
  </r>
  <r>
    <s v="Roselyn"/>
    <s v="Feeney"/>
    <n v="2190"/>
    <s v="Doctorate or professional degreeth grade or less"/>
    <x v="0"/>
    <x v="1"/>
    <x v="16"/>
    <s v="Hospital - inpatient"/>
    <x v="1"/>
    <n v="2017"/>
    <s v="Natural"/>
    <s v="N"/>
    <s v=" "/>
    <s v="I500"/>
    <n v="67"/>
    <s v="   "/>
    <n v="1"/>
  </r>
  <r>
    <s v="Babara"/>
    <s v="Leannon"/>
    <n v="2191"/>
    <s v="Doctorate or professional degreeth grade or less"/>
    <x v="0"/>
    <x v="1"/>
    <x v="10"/>
    <s v="Nursing home"/>
    <x v="1"/>
    <n v="2017"/>
    <s v="Natural"/>
    <s v="N"/>
    <s v=" "/>
    <s v="E149"/>
    <n v="46"/>
    <s v="   "/>
    <n v="1"/>
  </r>
  <r>
    <s v="Deon"/>
    <s v="Moore"/>
    <n v="2192"/>
    <s v="some college credit, but no degree"/>
    <x v="0"/>
    <x v="1"/>
    <x v="17"/>
    <s v="Home"/>
    <x v="1"/>
    <n v="2017"/>
    <s v="Natural"/>
    <s v="N"/>
    <s v=" "/>
    <s v="E149"/>
    <n v="46"/>
    <s v="   "/>
    <n v="1"/>
  </r>
  <r>
    <s v="Reuben"/>
    <s v="Feeney"/>
    <n v="2193"/>
    <s v="Unknown"/>
    <x v="0"/>
    <x v="0"/>
    <x v="16"/>
    <s v="Hospital - inpatient"/>
    <x v="1"/>
    <n v="2017"/>
    <s v="Natural"/>
    <s v="N"/>
    <s v=" "/>
    <s v="E46 "/>
    <n v="48"/>
    <s v="   "/>
    <n v="1"/>
  </r>
  <r>
    <s v="Christian"/>
    <s v="Feest"/>
    <n v="2194"/>
    <s v="Doctorate or professional degreeth grade or less"/>
    <x v="0"/>
    <x v="0"/>
    <x v="7"/>
    <s v="Hospital - outpatient"/>
    <x v="1"/>
    <n v="2017"/>
    <s v="Natural"/>
    <s v="N"/>
    <s v=" "/>
    <s v="I251"/>
    <n v="63"/>
    <s v="   "/>
    <n v="1"/>
  </r>
  <r>
    <s v="Sharmaine"/>
    <s v="Ondricka"/>
    <n v="2195"/>
    <s v="some college credit, but no degree"/>
    <x v="0"/>
    <x v="1"/>
    <x v="12"/>
    <s v="Other"/>
    <x v="1"/>
    <n v="2017"/>
    <s v="Accident"/>
    <s v="Y"/>
    <s v=" "/>
    <s v="V892"/>
    <n v="114"/>
    <s v="   "/>
    <n v="1"/>
  </r>
  <r>
    <s v="Lazaro"/>
    <s v="Ward"/>
    <n v="2196"/>
    <s v="Doctorate or professional degreeth grade or less"/>
    <x v="0"/>
    <x v="1"/>
    <x v="13"/>
    <s v="Nursing home"/>
    <x v="1"/>
    <n v="2017"/>
    <s v="Natural"/>
    <s v="N"/>
    <s v=" "/>
    <s v="I251"/>
    <n v="63"/>
    <s v="   "/>
    <n v="1"/>
  </r>
  <r>
    <s v="Eveline"/>
    <s v="Mann"/>
    <n v="2197"/>
    <s v="Unknown - 12th grade, no diploma"/>
    <x v="0"/>
    <x v="1"/>
    <x v="7"/>
    <s v="Hospital - inpatient"/>
    <x v="1"/>
    <n v="2017"/>
    <s v="Natural"/>
    <s v="N"/>
    <s v=" "/>
    <s v="E149"/>
    <n v="46"/>
    <s v="   "/>
    <n v="1"/>
  </r>
  <r>
    <s v="Charolette"/>
    <s v="Raynor"/>
    <n v="2198"/>
    <s v="Doctorate or professional degreeth grade or less"/>
    <x v="0"/>
    <x v="0"/>
    <x v="5"/>
    <s v="Hospital - inpatient"/>
    <x v="1"/>
    <n v="2017"/>
    <s v="Natural"/>
    <s v="N"/>
    <s v=" "/>
    <s v="M069"/>
    <n v="111"/>
    <s v="   "/>
    <n v="1"/>
  </r>
  <r>
    <s v="Fletcher"/>
    <s v="Fahey"/>
    <n v="2199"/>
    <s v="Unknown - 12th grade, no diploma"/>
    <x v="0"/>
    <x v="1"/>
    <x v="6"/>
    <s v="Hospital - inpatient"/>
    <x v="1"/>
    <n v="2017"/>
    <s v="Natural"/>
    <s v="N"/>
    <s v=" "/>
    <s v="N179"/>
    <n v="100"/>
    <s v="   "/>
    <n v="1"/>
  </r>
  <r>
    <s v="Angella"/>
    <s v="Champlin"/>
    <n v="2200"/>
    <s v="Unknown - 12th grade, no diploma"/>
    <x v="0"/>
    <x v="1"/>
    <x v="17"/>
    <s v="Hospital - inpatient"/>
    <x v="1"/>
    <n v="2017"/>
    <s v="Homicide"/>
    <s v="Y"/>
    <n v="8"/>
    <s v="X95 "/>
    <n v="128"/>
    <s v="   "/>
    <n v="1"/>
  </r>
  <r>
    <s v="Dell"/>
    <s v="Rippin"/>
    <n v="2201"/>
    <s v="Doctorate or professional degreeth grade or less"/>
    <x v="0"/>
    <x v="0"/>
    <x v="14"/>
    <s v="Hospital - inpatient"/>
    <x v="1"/>
    <n v="2017"/>
    <s v="Natural"/>
    <s v="N"/>
    <s v=" "/>
    <s v="G309"/>
    <n v="52"/>
    <s v="   "/>
    <n v="1"/>
  </r>
  <r>
    <s v="Shon"/>
    <s v="Rosenbaum"/>
    <n v="2202"/>
    <s v="Doctorate or professional degreeth grade or less"/>
    <x v="0"/>
    <x v="1"/>
    <x v="9"/>
    <s v="Home"/>
    <x v="1"/>
    <n v="2017"/>
    <s v="Natural"/>
    <s v="N"/>
    <s v=" "/>
    <s v="E149"/>
    <n v="46"/>
    <s v="   "/>
    <n v="1"/>
  </r>
  <r>
    <s v="Milissa"/>
    <s v="Zulauf"/>
    <n v="2203"/>
    <s v="Unknown - 12th grade, no diploma"/>
    <x v="0"/>
    <x v="1"/>
    <x v="13"/>
    <s v="Hospital - inpatient"/>
    <x v="1"/>
    <n v="2017"/>
    <s v="Accident"/>
    <s v="Y"/>
    <n v="0"/>
    <s v="W18 "/>
    <n v="118"/>
    <s v="   "/>
    <n v="1"/>
  </r>
  <r>
    <s v="Deedra"/>
    <s v="Lindgren"/>
    <n v="2204"/>
    <s v="Doctorate or professional degreeth grade or less"/>
    <x v="0"/>
    <x v="0"/>
    <x v="9"/>
    <s v="Other"/>
    <x v="3"/>
    <n v="2017"/>
    <s v="Natural"/>
    <s v="N"/>
    <s v=" "/>
    <s v="I259"/>
    <n v="63"/>
    <s v="   "/>
    <n v="2"/>
  </r>
  <r>
    <s v="Jack"/>
    <s v="Miller"/>
    <n v="2205"/>
    <s v="Doctorate or professional degreeth grade or less"/>
    <x v="0"/>
    <x v="0"/>
    <x v="12"/>
    <s v="Home"/>
    <x v="1"/>
    <n v="2017"/>
    <s v="Natural"/>
    <s v="N"/>
    <s v=" "/>
    <s v="G809"/>
    <n v="111"/>
    <s v="   "/>
    <n v="1"/>
  </r>
  <r>
    <s v="Pamula"/>
    <s v="Pacocha"/>
    <n v="2206"/>
    <s v="Bachelor’s degree"/>
    <x v="0"/>
    <x v="0"/>
    <x v="3"/>
    <s v="Hospital - inpatient"/>
    <x v="1"/>
    <n v="2017"/>
    <s v="Natural"/>
    <s v="N"/>
    <s v=" "/>
    <s v="J189"/>
    <n v="78"/>
    <s v="   "/>
    <n v="1"/>
  </r>
  <r>
    <s v="Jettie"/>
    <s v="Sawayn"/>
    <n v="2207"/>
    <s v="Doctorate or professional degreeth grade or less"/>
    <x v="0"/>
    <x v="0"/>
    <x v="16"/>
    <s v="Nursing home"/>
    <x v="1"/>
    <n v="2017"/>
    <s v="Natural"/>
    <s v="Unknown"/>
    <s v=" "/>
    <s v="G409"/>
    <n v="111"/>
    <s v="   "/>
    <n v="1"/>
  </r>
  <r>
    <s v="Shira"/>
    <s v="McClure"/>
    <n v="2208"/>
    <s v="Doctorate or professional degreeth grade or less"/>
    <x v="0"/>
    <x v="1"/>
    <x v="14"/>
    <s v="Home"/>
    <x v="1"/>
    <n v="2017"/>
    <s v="Natural"/>
    <s v="N"/>
    <s v=" "/>
    <s v="N189"/>
    <n v="100"/>
    <s v="   "/>
    <n v="1"/>
  </r>
  <r>
    <s v="Leonida"/>
    <s v="Metz"/>
    <n v="2209"/>
    <s v="high school graduate"/>
    <x v="0"/>
    <x v="0"/>
    <x v="16"/>
    <s v="Hospital - inpatient"/>
    <x v="1"/>
    <n v="2017"/>
    <s v="Natural"/>
    <s v="N"/>
    <s v=" "/>
    <s v="I350"/>
    <n v="68"/>
    <s v="   "/>
    <n v="1"/>
  </r>
  <r>
    <s v="Glory"/>
    <s v="Lueilwitz"/>
    <n v="2210"/>
    <s v="Doctorate or professional degreeth grade or less"/>
    <x v="0"/>
    <x v="0"/>
    <x v="9"/>
    <s v="Home"/>
    <x v="1"/>
    <n v="2017"/>
    <s v="Natural"/>
    <s v="N"/>
    <s v=" "/>
    <s v="I259"/>
    <n v="63"/>
    <s v="   "/>
    <n v="1"/>
  </r>
  <r>
    <s v="Paul"/>
    <s v="Cormier"/>
    <n v="2211"/>
    <s v="Doctorate or professional degreeth grade or less"/>
    <x v="0"/>
    <x v="0"/>
    <x v="10"/>
    <s v="Hospital - inpatient"/>
    <x v="1"/>
    <n v="2017"/>
    <s v="Natural"/>
    <s v="N"/>
    <s v=" "/>
    <s v="A419"/>
    <n v="10"/>
    <s v="   "/>
    <n v="1"/>
  </r>
  <r>
    <s v="Frankie"/>
    <s v="Witting"/>
    <n v="2212"/>
    <s v="Doctorate or professional degreeth grade or less"/>
    <x v="0"/>
    <x v="1"/>
    <x v="13"/>
    <s v="Home"/>
    <x v="1"/>
    <n v="2017"/>
    <s v="Suicide"/>
    <s v="Y"/>
    <n v="0"/>
    <s v="X74 "/>
    <n v="125"/>
    <s v="   "/>
    <n v="1"/>
  </r>
  <r>
    <s v="Long"/>
    <s v="Pollich"/>
    <n v="2213"/>
    <s v="Doctorate or professional degreeth grade or less"/>
    <x v="0"/>
    <x v="0"/>
    <x v="5"/>
    <s v="Hospital - inpatient"/>
    <x v="1"/>
    <n v="2017"/>
    <s v="Natural"/>
    <s v="N"/>
    <s v=" "/>
    <s v="K729"/>
    <n v="111"/>
    <s v="   "/>
    <n v="1"/>
  </r>
  <r>
    <s v="Tamica"/>
    <s v="Schoen"/>
    <n v="2214"/>
    <s v="Associate degree"/>
    <x v="0"/>
    <x v="1"/>
    <x v="14"/>
    <s v="Hospital - inpatient"/>
    <x v="1"/>
    <n v="2017"/>
    <s v="Natural"/>
    <s v="N"/>
    <s v=" "/>
    <s v="I110"/>
    <n v="56"/>
    <s v="   "/>
    <n v="1"/>
  </r>
  <r>
    <s v="Sandy"/>
    <s v="Schaden"/>
    <n v="2215"/>
    <s v="Associate degree"/>
    <x v="0"/>
    <x v="0"/>
    <x v="10"/>
    <s v="Hospital - inpatient"/>
    <x v="1"/>
    <n v="2017"/>
    <s v="Natural"/>
    <s v="N"/>
    <s v=" "/>
    <s v="K550"/>
    <n v="111"/>
    <s v="   "/>
    <n v="1"/>
  </r>
  <r>
    <s v="Laurence"/>
    <s v="DuBuque"/>
    <n v="2216"/>
    <s v="some college credit, but no degree"/>
    <x v="0"/>
    <x v="0"/>
    <x v="14"/>
    <s v="Home"/>
    <x v="1"/>
    <n v="2017"/>
    <s v="Natural"/>
    <s v="N"/>
    <s v=" "/>
    <s v="I110"/>
    <n v="56"/>
    <s v="   "/>
    <n v="1"/>
  </r>
  <r>
    <s v="Nicola"/>
    <s v="Koelpin"/>
    <n v="2217"/>
    <s v="Doctorate or professional degreeth grade or less"/>
    <x v="0"/>
    <x v="1"/>
    <x v="9"/>
    <s v="Hospital - inpatient"/>
    <x v="1"/>
    <n v="2017"/>
    <s v="Could not be determined"/>
    <s v="N"/>
    <s v=" "/>
    <s v="A419"/>
    <n v="10"/>
    <s v="   "/>
    <n v="1"/>
  </r>
  <r>
    <s v="Coretta"/>
    <s v="Kilback"/>
    <n v="2218"/>
    <s v="Doctorate or professional degreeth grade or less"/>
    <x v="0"/>
    <x v="0"/>
    <x v="12"/>
    <s v="Hospital - inpatient"/>
    <x v="1"/>
    <n v="2017"/>
    <s v="Natural"/>
    <s v="N"/>
    <s v=" "/>
    <s v="L930"/>
    <n v="111"/>
    <s v="   "/>
    <n v="1"/>
  </r>
  <r>
    <s v="Tad"/>
    <s v="Ziemann"/>
    <n v="2219"/>
    <s v="Doctorate or professional degreeth grade or less"/>
    <x v="0"/>
    <x v="0"/>
    <x v="13"/>
    <s v="Home"/>
    <x v="1"/>
    <n v="2017"/>
    <s v="Natural"/>
    <s v="N"/>
    <s v=" "/>
    <s v="C509"/>
    <n v="29"/>
    <s v="   "/>
    <n v="1"/>
  </r>
  <r>
    <s v="Preston"/>
    <s v="Batz"/>
    <n v="2220"/>
    <s v="Bachelor’s degree"/>
    <x v="0"/>
    <x v="0"/>
    <x v="16"/>
    <s v="Hospital - inpatient"/>
    <x v="1"/>
    <n v="2017"/>
    <s v="Natural"/>
    <s v="N"/>
    <s v=" "/>
    <s v="E112"/>
    <n v="46"/>
    <s v="   "/>
    <n v="1"/>
  </r>
  <r>
    <s v="Vince"/>
    <s v="Hansen"/>
    <n v="2221"/>
    <s v="Doctorate or professional degreeth grade or less"/>
    <x v="0"/>
    <x v="0"/>
    <x v="7"/>
    <s v="Hospital - inpatient"/>
    <x v="1"/>
    <n v="2017"/>
    <s v="Natural"/>
    <s v="Unknown"/>
    <s v=" "/>
    <s v="E112"/>
    <n v="46"/>
    <s v="   "/>
    <n v="1"/>
  </r>
  <r>
    <s v="Herman"/>
    <s v="Crist"/>
    <n v="2222"/>
    <s v="high school graduate"/>
    <x v="0"/>
    <x v="0"/>
    <x v="7"/>
    <s v="Hospital - inpatient"/>
    <x v="1"/>
    <n v="2017"/>
    <s v="Natural"/>
    <s v="N"/>
    <s v=" "/>
    <s v="J690"/>
    <n v="88"/>
    <s v="   "/>
    <n v="1"/>
  </r>
  <r>
    <s v="Derick"/>
    <s v="Roob"/>
    <n v="2223"/>
    <s v="Doctorate or professional degreeth grade or less"/>
    <x v="0"/>
    <x v="0"/>
    <x v="9"/>
    <s v="Hospital - inpatient"/>
    <x v="1"/>
    <n v="2017"/>
    <s v="Natural"/>
    <s v="Unknown"/>
    <s v=" "/>
    <s v="E142"/>
    <n v="46"/>
    <s v="   "/>
    <n v="1"/>
  </r>
  <r>
    <s v="Raymundo"/>
    <s v="Ortiz"/>
    <n v="2224"/>
    <s v="Doctorate or professional degreeth grade or less"/>
    <x v="0"/>
    <x v="0"/>
    <x v="14"/>
    <s v="Home"/>
    <x v="1"/>
    <n v="2017"/>
    <s v="Natural"/>
    <s v="N"/>
    <s v=" "/>
    <s v="E119"/>
    <n v="46"/>
    <s v="   "/>
    <n v="1"/>
  </r>
  <r>
    <s v="Natacha"/>
    <s v="Ankunding"/>
    <n v="2225"/>
    <s v="some college credit, but no degree"/>
    <x v="0"/>
    <x v="0"/>
    <x v="16"/>
    <s v="Home"/>
    <x v="1"/>
    <n v="2017"/>
    <s v="Natural"/>
    <s v="N"/>
    <s v=" "/>
    <s v="E149"/>
    <n v="46"/>
    <s v="   "/>
    <n v="1"/>
  </r>
  <r>
    <s v="Dominque"/>
    <s v="Waters"/>
    <n v="2226"/>
    <s v="Bachelor’s degree"/>
    <x v="0"/>
    <x v="1"/>
    <x v="13"/>
    <s v="Hospital - inpatient"/>
    <x v="1"/>
    <n v="2017"/>
    <s v="Natural"/>
    <s v="N"/>
    <s v=" "/>
    <s v="B49 "/>
    <n v="18"/>
    <s v="   "/>
    <n v="1"/>
  </r>
  <r>
    <s v="Jay"/>
    <s v="Bins"/>
    <n v="2227"/>
    <s v="Doctorate or professional degreeth grade or less"/>
    <x v="0"/>
    <x v="1"/>
    <x v="9"/>
    <s v="Home"/>
    <x v="1"/>
    <n v="2017"/>
    <s v="Natural"/>
    <s v="N"/>
    <s v=" "/>
    <s v="C189"/>
    <n v="23"/>
    <s v="   "/>
    <n v="1"/>
  </r>
  <r>
    <s v="Gertha"/>
    <s v="Weber"/>
    <n v="2228"/>
    <s v="Doctorate or professional degreeth grade or less"/>
    <x v="0"/>
    <x v="1"/>
    <x v="13"/>
    <s v="Hospital - inpatient"/>
    <x v="1"/>
    <n v="2017"/>
    <s v="Natural"/>
    <s v="N"/>
    <s v=" "/>
    <s v="C179"/>
    <n v="43"/>
    <s v="   "/>
    <n v="1"/>
  </r>
  <r>
    <s v="Jaleesa"/>
    <s v="Cassin"/>
    <n v="2229"/>
    <s v="Unknown"/>
    <x v="0"/>
    <x v="1"/>
    <x v="16"/>
    <s v="Hospital - inpatient"/>
    <x v="1"/>
    <n v="2017"/>
    <s v="Natural"/>
    <s v="N"/>
    <s v=" "/>
    <s v="I500"/>
    <n v="67"/>
    <s v="   "/>
    <n v="1"/>
  </r>
  <r>
    <s v="Albert"/>
    <s v="Green"/>
    <n v="2230"/>
    <s v="Doctorate or professional degreeth grade or less"/>
    <x v="0"/>
    <x v="0"/>
    <x v="14"/>
    <s v="Hospital - inpatient"/>
    <x v="1"/>
    <n v="2017"/>
    <s v="Natural"/>
    <s v="N"/>
    <s v=" "/>
    <s v="N390"/>
    <n v="111"/>
    <s v="   "/>
    <n v="1"/>
  </r>
  <r>
    <s v="August"/>
    <s v="Crist"/>
    <n v="2231"/>
    <s v="Doctorate or professional degreeth grade or less"/>
    <x v="0"/>
    <x v="0"/>
    <x v="9"/>
    <s v="Home"/>
    <x v="1"/>
    <n v="2017"/>
    <s v="Natural"/>
    <s v="N"/>
    <s v=" "/>
    <s v="F03 "/>
    <n v="111"/>
    <s v="   "/>
    <n v="1"/>
  </r>
  <r>
    <s v="Clement"/>
    <s v="Spencer"/>
    <n v="2232"/>
    <s v="Unknown - 12th grade, no diploma"/>
    <x v="0"/>
    <x v="0"/>
    <x v="23"/>
    <s v="Home"/>
    <x v="1"/>
    <n v="2017"/>
    <s v="Natural"/>
    <s v="N"/>
    <s v=" "/>
    <s v="A099"/>
    <n v="3"/>
    <s v="   "/>
    <n v="1"/>
  </r>
  <r>
    <s v="Shelby"/>
    <s v="Orn"/>
    <n v="2233"/>
    <s v="Doctorate or professional degreeth grade or less"/>
    <x v="0"/>
    <x v="0"/>
    <x v="2"/>
    <s v="Hospital - outpatient"/>
    <x v="1"/>
    <n v="2017"/>
    <s v="Natural"/>
    <s v="N"/>
    <s v=" "/>
    <s v="E149"/>
    <n v="46"/>
    <s v="   "/>
    <n v="1"/>
  </r>
  <r>
    <s v="Shane"/>
    <s v="Hayes"/>
    <n v="2234"/>
    <s v="Doctorate or professional degreeth grade or less"/>
    <x v="0"/>
    <x v="0"/>
    <x v="10"/>
    <s v="Hospital - inpatient"/>
    <x v="1"/>
    <n v="2017"/>
    <s v="Natural"/>
    <s v="N"/>
    <s v=" "/>
    <s v="J984"/>
    <n v="89"/>
    <s v="   "/>
    <n v="1"/>
  </r>
  <r>
    <s v="Adella"/>
    <s v="Keeling"/>
    <n v="2235"/>
    <s v="high school graduate"/>
    <x v="0"/>
    <x v="1"/>
    <x v="6"/>
    <s v="Home"/>
    <x v="1"/>
    <n v="2017"/>
    <s v="Natural"/>
    <s v="N"/>
    <s v=" "/>
    <s v="G309"/>
    <n v="52"/>
    <s v="   "/>
    <n v="1"/>
  </r>
  <r>
    <s v="Ira"/>
    <s v="Hahn"/>
    <n v="2236"/>
    <s v="Unknown - 12th grade, no diploma"/>
    <x v="0"/>
    <x v="0"/>
    <x v="1"/>
    <s v="Hospital - inpatient"/>
    <x v="1"/>
    <n v="2017"/>
    <s v="Natural"/>
    <s v="Unknown"/>
    <s v=" "/>
    <s v="J110"/>
    <n v="77"/>
    <s v="   "/>
    <n v="1"/>
  </r>
  <r>
    <s v="Octavio"/>
    <s v="Gaylord"/>
    <n v="2237"/>
    <s v="Bachelor’s degree"/>
    <x v="0"/>
    <x v="1"/>
    <x v="16"/>
    <s v="Hospital - inpatient"/>
    <x v="1"/>
    <n v="2017"/>
    <s v="Natural"/>
    <s v="N"/>
    <s v=" "/>
    <s v="E142"/>
    <n v="46"/>
    <s v="   "/>
    <n v="1"/>
  </r>
  <r>
    <s v="Dalton"/>
    <s v="Bergstrom"/>
    <n v="2238"/>
    <s v="high school graduate"/>
    <x v="0"/>
    <x v="1"/>
    <x v="5"/>
    <s v="Hospital - inpatient"/>
    <x v="1"/>
    <n v="2017"/>
    <s v="Natural"/>
    <s v="N"/>
    <n v="9"/>
    <s v="N288"/>
    <n v="111"/>
    <s v="   "/>
    <n v="1"/>
  </r>
  <r>
    <s v="Cory"/>
    <s v="Okuneva"/>
    <n v="2239"/>
    <s v="Associate degree"/>
    <x v="0"/>
    <x v="1"/>
    <x v="10"/>
    <s v="Hospital - inpatient"/>
    <x v="1"/>
    <n v="2017"/>
    <s v="Natural"/>
    <s v="N"/>
    <s v=" "/>
    <s v="E668"/>
    <n v="111"/>
    <s v="   "/>
    <n v="1"/>
  </r>
  <r>
    <s v="Angelena"/>
    <s v="Schiller"/>
    <n v="2240"/>
    <s v="Doctorate or professional degree"/>
    <x v="0"/>
    <x v="0"/>
    <x v="10"/>
    <s v="Home"/>
    <x v="1"/>
    <n v="2017"/>
    <s v="Natural"/>
    <s v="Unknown"/>
    <s v=" "/>
    <s v="J449"/>
    <n v="86"/>
    <s v="   "/>
    <n v="1"/>
  </r>
  <r>
    <s v="Doreatha"/>
    <s v="Runolfsdottir"/>
    <n v="2241"/>
    <s v="Doctorate or professional degreeth grade or less"/>
    <x v="0"/>
    <x v="0"/>
    <x v="16"/>
    <s v="Home"/>
    <x v="1"/>
    <n v="2017"/>
    <s v="Natural"/>
    <s v="N"/>
    <s v=" "/>
    <s v="E109"/>
    <n v="46"/>
    <s v="   "/>
    <n v="1"/>
  </r>
  <r>
    <s v="Randall"/>
    <s v="Mann"/>
    <n v="2242"/>
    <s v="Bachelor’s degree"/>
    <x v="0"/>
    <x v="1"/>
    <x v="14"/>
    <s v="Home"/>
    <x v="3"/>
    <n v="2017"/>
    <s v="Natural"/>
    <s v="N"/>
    <s v=" "/>
    <s v="E149"/>
    <n v="46"/>
    <s v="   "/>
    <n v="2"/>
  </r>
  <r>
    <s v="Madison"/>
    <s v="McKenzie"/>
    <n v="2243"/>
    <s v="Doctorate or professional degreeth grade or less"/>
    <x v="0"/>
    <x v="1"/>
    <x v="23"/>
    <s v="Hospital - inpatient"/>
    <x v="1"/>
    <n v="2017"/>
    <s v="Natural"/>
    <s v="N"/>
    <s v=" "/>
    <s v="I709"/>
    <n v="71"/>
    <s v="   "/>
    <n v="1"/>
  </r>
  <r>
    <s v="Dannie"/>
    <s v="Cormier"/>
    <n v="2244"/>
    <s v="Unknown - 12th grade, no diploma"/>
    <x v="0"/>
    <x v="1"/>
    <x v="16"/>
    <s v="Hospital - inpatient"/>
    <x v="1"/>
    <n v="2017"/>
    <s v="Natural"/>
    <s v="N"/>
    <s v=" "/>
    <s v="C851"/>
    <n v="39"/>
    <s v="   "/>
    <n v="1"/>
  </r>
  <r>
    <s v="Myesha"/>
    <s v="Nienow"/>
    <n v="2245"/>
    <s v="Associate degree"/>
    <x v="0"/>
    <x v="0"/>
    <x v="10"/>
    <s v="Hospital - inpatient"/>
    <x v="1"/>
    <n v="2017"/>
    <s v="Natural"/>
    <s v="Unknown"/>
    <s v=" "/>
    <s v="E149"/>
    <n v="46"/>
    <s v="   "/>
    <n v="1"/>
  </r>
  <r>
    <s v="Lynwood"/>
    <s v="Shields"/>
    <n v="2246"/>
    <s v="Doctorate or professional degreeth grade or less"/>
    <x v="0"/>
    <x v="1"/>
    <x v="14"/>
    <s v="Hospital - inpatient"/>
    <x v="1"/>
    <n v="2017"/>
    <s v="Natural"/>
    <s v="N"/>
    <s v=" "/>
    <s v="N19 "/>
    <n v="100"/>
    <s v="   "/>
    <n v="1"/>
  </r>
  <r>
    <s v="Tijuana"/>
    <s v="Emmerich"/>
    <n v="2247"/>
    <s v="Doctorate or professional degreeth grade or less"/>
    <x v="0"/>
    <x v="0"/>
    <x v="6"/>
    <s v="Hospital - inpatient"/>
    <x v="1"/>
    <n v="2017"/>
    <s v="Natural"/>
    <s v="N"/>
    <s v=" "/>
    <s v="M462"/>
    <n v="111"/>
    <s v="   "/>
    <n v="1"/>
  </r>
  <r>
    <s v="Garrett"/>
    <s v="Haley"/>
    <n v="2248"/>
    <s v="high school graduate"/>
    <x v="0"/>
    <x v="1"/>
    <x v="14"/>
    <s v="Home"/>
    <x v="1"/>
    <n v="2017"/>
    <s v="Natural"/>
    <s v="N"/>
    <s v=" "/>
    <s v="I259"/>
    <n v="63"/>
    <s v="   "/>
    <n v="1"/>
  </r>
  <r>
    <s v="Sirena"/>
    <s v="Macejkovic"/>
    <n v="2249"/>
    <s v="Doctorate or professional degreeth grade or less"/>
    <x v="0"/>
    <x v="1"/>
    <x v="23"/>
    <s v="Hospital - inpatient"/>
    <x v="1"/>
    <n v="2017"/>
    <s v="Natural"/>
    <s v="N"/>
    <s v=" "/>
    <s v="K578"/>
    <n v="111"/>
    <s v="   "/>
    <n v="1"/>
  </r>
  <r>
    <s v="Rodger"/>
    <s v="Stracke"/>
    <n v="2250"/>
    <s v="Bachelor’s degree"/>
    <x v="0"/>
    <x v="1"/>
    <x v="16"/>
    <s v="Hospital - inpatient"/>
    <x v="1"/>
    <n v="2017"/>
    <s v="Natural"/>
    <s v="N"/>
    <s v=" "/>
    <s v="E149"/>
    <n v="46"/>
    <s v="   "/>
    <n v="1"/>
  </r>
  <r>
    <s v="Bryan"/>
    <s v="Kirlin"/>
    <n v="2251"/>
    <s v="some college credit, but no degree"/>
    <x v="0"/>
    <x v="0"/>
    <x v="8"/>
    <s v="Hospital - inpatient"/>
    <x v="1"/>
    <n v="2017"/>
    <s v="Natural"/>
    <s v="N"/>
    <s v=" "/>
    <s v="N179"/>
    <n v="100"/>
    <s v="   "/>
    <n v="1"/>
  </r>
  <r>
    <s v="Darryl"/>
    <s v="McDermott"/>
    <n v="2252"/>
    <s v="Doctorate or professional degreeth grade or less"/>
    <x v="0"/>
    <x v="1"/>
    <x v="6"/>
    <s v="Nursing home"/>
    <x v="1"/>
    <n v="2017"/>
    <s v="Natural"/>
    <s v="N"/>
    <s v=" "/>
    <s v="I501"/>
    <n v="67"/>
    <s v="   "/>
    <n v="1"/>
  </r>
  <r>
    <s v="Shaneka"/>
    <s v="Zemlak"/>
    <n v="2253"/>
    <s v="high school graduate"/>
    <x v="0"/>
    <x v="0"/>
    <x v="13"/>
    <s v="Hospital - inpatient"/>
    <x v="1"/>
    <n v="2017"/>
    <s v="Natural"/>
    <s v="N"/>
    <s v=" "/>
    <s v="A419"/>
    <n v="10"/>
    <s v="   "/>
    <n v="1"/>
  </r>
  <r>
    <s v="Juliann"/>
    <s v="Hills"/>
    <n v="2254"/>
    <s v="Doctorate or professional degreeth grade or less"/>
    <x v="0"/>
    <x v="0"/>
    <x v="2"/>
    <s v="Home"/>
    <x v="1"/>
    <n v="2017"/>
    <s v="Natural"/>
    <s v="N"/>
    <s v=" "/>
    <s v="J440"/>
    <n v="86"/>
    <s v="   "/>
    <n v="1"/>
  </r>
  <r>
    <s v="Allen"/>
    <s v="Bernhard"/>
    <n v="2255"/>
    <s v="Doctorate or professional degreeth grade or less"/>
    <x v="0"/>
    <x v="1"/>
    <x v="7"/>
    <s v="Home"/>
    <x v="1"/>
    <n v="2017"/>
    <s v="Natural"/>
    <s v="Unknown"/>
    <s v=" "/>
    <s v="C189"/>
    <n v="23"/>
    <s v="   "/>
    <n v="1"/>
  </r>
  <r>
    <s v="Sandy"/>
    <s v="Gleichner"/>
    <n v="2256"/>
    <s v="Associate degree"/>
    <x v="0"/>
    <x v="1"/>
    <x v="7"/>
    <s v="Hospital - inpatient"/>
    <x v="1"/>
    <n v="2017"/>
    <s v="Natural"/>
    <s v="N"/>
    <s v=" "/>
    <s v="M462"/>
    <n v="111"/>
    <s v="   "/>
    <n v="1"/>
  </r>
  <r>
    <s v="Jed"/>
    <s v="Lesch"/>
    <n v="2257"/>
    <s v="Doctorate or professional degreeth grade or less"/>
    <x v="0"/>
    <x v="1"/>
    <x v="1"/>
    <s v="Hospital - inpatient"/>
    <x v="3"/>
    <n v="2017"/>
    <s v="Natural"/>
    <s v="N"/>
    <s v=" "/>
    <s v="K769"/>
    <n v="111"/>
    <s v="   "/>
    <n v="2"/>
  </r>
  <r>
    <s v="Qiana"/>
    <s v="Botsford"/>
    <n v="2258"/>
    <s v="Doctorate or professional degreeth grade or less"/>
    <x v="0"/>
    <x v="0"/>
    <x v="14"/>
    <s v="Hospital - inpatient"/>
    <x v="3"/>
    <n v="2017"/>
    <s v="Natural"/>
    <s v="N"/>
    <s v=" "/>
    <s v="G629"/>
    <n v="111"/>
    <s v="   "/>
    <n v="2"/>
  </r>
  <r>
    <s v="Jona"/>
    <s v="Ziemann"/>
    <n v="2259"/>
    <s v="Doctorate or professional degreeth grade or less"/>
    <x v="0"/>
    <x v="1"/>
    <x v="13"/>
    <s v="Home"/>
    <x v="1"/>
    <n v="2017"/>
    <s v="Natural"/>
    <s v="N"/>
    <s v=" "/>
    <s v="C61 "/>
    <n v="33"/>
    <s v="   "/>
    <n v="1"/>
  </r>
  <r>
    <s v="Allen"/>
    <s v="Beier"/>
    <n v="2260"/>
    <s v="Associate degree"/>
    <x v="0"/>
    <x v="1"/>
    <x v="1"/>
    <s v="Hospital - outpatient"/>
    <x v="1"/>
    <n v="2017"/>
    <s v="Natural"/>
    <s v="N"/>
    <s v=" "/>
    <s v="E145"/>
    <n v="46"/>
    <s v="   "/>
    <n v="1"/>
  </r>
  <r>
    <s v="Billie"/>
    <s v="Ziemann"/>
    <n v="2261"/>
    <s v="high school graduate"/>
    <x v="0"/>
    <x v="1"/>
    <x v="13"/>
    <s v="Other"/>
    <x v="1"/>
    <n v="2017"/>
    <s v="Homicide"/>
    <s v="Y"/>
    <n v="4"/>
    <s v="X95 "/>
    <n v="128"/>
    <s v="   "/>
    <n v="1"/>
  </r>
  <r>
    <s v="Rigoberto"/>
    <s v="Brown"/>
    <n v="2262"/>
    <s v="Doctorate or professional degreeth grade or less"/>
    <x v="0"/>
    <x v="0"/>
    <x v="7"/>
    <s v="Hospital - inpatient"/>
    <x v="1"/>
    <n v="2017"/>
    <s v="Natural"/>
    <s v="N"/>
    <s v=" "/>
    <s v="I500"/>
    <n v="67"/>
    <s v="   "/>
    <n v="1"/>
  </r>
  <r>
    <s v="Harry"/>
    <s v="Swift"/>
    <n v="2263"/>
    <s v="Unknown - 12th grade, no diploma"/>
    <x v="0"/>
    <x v="1"/>
    <x v="9"/>
    <s v="Hospital - inpatient"/>
    <x v="1"/>
    <n v="2017"/>
    <s v="Natural"/>
    <s v="Unknown"/>
    <s v=" "/>
    <s v="D649"/>
    <n v="45"/>
    <s v="   "/>
    <n v="1"/>
  </r>
  <r>
    <s v="Alan"/>
    <s v="Graham"/>
    <n v="2264"/>
    <s v="Doctorate or professional degreeth grade or less"/>
    <x v="0"/>
    <x v="0"/>
    <x v="9"/>
    <s v="Other"/>
    <x v="1"/>
    <n v="2017"/>
    <s v="Natural"/>
    <s v="N"/>
    <s v=" "/>
    <s v="I64 "/>
    <n v="70"/>
    <s v="   "/>
    <n v="1"/>
  </r>
  <r>
    <s v="Emily"/>
    <s v="Bradtke"/>
    <n v="2265"/>
    <s v="Unknown - 12th grade, no diploma"/>
    <x v="0"/>
    <x v="1"/>
    <x v="16"/>
    <s v="Hospital - inpatient"/>
    <x v="1"/>
    <n v="2017"/>
    <s v="Natural"/>
    <s v="N"/>
    <s v=" "/>
    <s v="K767"/>
    <n v="111"/>
    <s v="   "/>
    <n v="1"/>
  </r>
  <r>
    <s v="Elia"/>
    <s v="Pacocha"/>
    <n v="2266"/>
    <s v="high school graduate"/>
    <x v="0"/>
    <x v="1"/>
    <x v="1"/>
    <s v="Hospital - inpatient"/>
    <x v="1"/>
    <n v="2017"/>
    <s v="Natural"/>
    <s v="N"/>
    <s v=" "/>
    <s v="I509"/>
    <n v="67"/>
    <s v="   "/>
    <n v="1"/>
  </r>
  <r>
    <s v="Monte"/>
    <s v="Kub"/>
    <n v="2267"/>
    <s v="Unknown - 12th grade, no diploma"/>
    <x v="0"/>
    <x v="0"/>
    <x v="3"/>
    <s v="Hospital - inpatient"/>
    <x v="1"/>
    <n v="2017"/>
    <s v="Natural"/>
    <s v="Unknown"/>
    <s v=" "/>
    <s v="J180"/>
    <n v="78"/>
    <s v="   "/>
    <n v="1"/>
  </r>
  <r>
    <s v="Reva"/>
    <s v="Gislason"/>
    <n v="2268"/>
    <s v="high school graduate"/>
    <x v="0"/>
    <x v="1"/>
    <x v="9"/>
    <s v="Home"/>
    <x v="1"/>
    <n v="2017"/>
    <s v="Natural"/>
    <s v="N"/>
    <s v=" "/>
    <s v="E112"/>
    <n v="46"/>
    <s v="   "/>
    <n v="1"/>
  </r>
  <r>
    <s v="Numbers"/>
    <s v="Corkery"/>
    <n v="2269"/>
    <s v="high school graduate"/>
    <x v="0"/>
    <x v="1"/>
    <x v="16"/>
    <s v="Hospital - inpatient"/>
    <x v="1"/>
    <n v="2017"/>
    <s v="Natural"/>
    <s v="N"/>
    <s v=" "/>
    <s v="A419"/>
    <n v="10"/>
    <s v="   "/>
    <n v="1"/>
  </r>
  <r>
    <s v="Ernie"/>
    <s v="Altenwerth"/>
    <n v="2270"/>
    <s v="high school graduate"/>
    <x v="0"/>
    <x v="1"/>
    <x v="9"/>
    <s v="Home"/>
    <x v="1"/>
    <n v="2017"/>
    <s v="Natural"/>
    <s v="N"/>
    <s v=" "/>
    <s v="C259"/>
    <n v="25"/>
    <s v="   "/>
    <n v="1"/>
  </r>
  <r>
    <s v="Irish"/>
    <s v="Renner"/>
    <n v="2271"/>
    <s v="Unknown - 12th grade, no diploma"/>
    <x v="0"/>
    <x v="1"/>
    <x v="9"/>
    <s v="Home"/>
    <x v="1"/>
    <n v="2017"/>
    <s v="Natural"/>
    <s v="N"/>
    <s v=" "/>
    <s v="I119"/>
    <n v="56"/>
    <s v="   "/>
    <n v="1"/>
  </r>
  <r>
    <s v="Particia"/>
    <s v="Swift"/>
    <n v="2272"/>
    <s v="Doctorate or professional degreeth grade or less"/>
    <x v="0"/>
    <x v="0"/>
    <x v="9"/>
    <s v="Home"/>
    <x v="1"/>
    <n v="2017"/>
    <s v="Natural"/>
    <s v="N"/>
    <s v=" "/>
    <s v="R54 "/>
    <n v="110"/>
    <s v="   "/>
    <n v="1"/>
  </r>
  <r>
    <s v="Donovan"/>
    <s v="Ryan"/>
    <n v="2273"/>
    <s v="Doctorate or professional degreeth grade or less"/>
    <x v="0"/>
    <x v="0"/>
    <x v="16"/>
    <s v="Hospital - inpatient"/>
    <x v="1"/>
    <n v="2017"/>
    <s v="Natural"/>
    <s v="N"/>
    <s v=" "/>
    <s v="Y833"/>
    <n v="135"/>
    <s v="   "/>
    <n v="1"/>
  </r>
  <r>
    <s v="Gail"/>
    <s v="Kerluke"/>
    <n v="2274"/>
    <s v="Associate degree"/>
    <x v="0"/>
    <x v="0"/>
    <x v="1"/>
    <s v="Hospital - inpatient"/>
    <x v="1"/>
    <n v="2017"/>
    <s v="Natural"/>
    <s v="N"/>
    <s v=" "/>
    <s v="E149"/>
    <n v="46"/>
    <s v="   "/>
    <n v="1"/>
  </r>
  <r>
    <s v="Otis"/>
    <s v="Larkin"/>
    <n v="2275"/>
    <s v="high school graduate"/>
    <x v="0"/>
    <x v="1"/>
    <x v="14"/>
    <s v="Home"/>
    <x v="1"/>
    <n v="2017"/>
    <s v="Natural"/>
    <s v="N"/>
    <s v=" "/>
    <s v="I110"/>
    <n v="56"/>
    <s v="   "/>
    <n v="1"/>
  </r>
  <r>
    <s v="Mariano"/>
    <s v="Hamill"/>
    <n v="2276"/>
    <s v="Doctorate or professional degreeth grade or less"/>
    <x v="0"/>
    <x v="1"/>
    <x v="9"/>
    <s v="Hospital - inpatient"/>
    <x v="1"/>
    <n v="2017"/>
    <s v="Natural"/>
    <s v="N"/>
    <s v=" "/>
    <s v="I249"/>
    <n v="60"/>
    <s v="   "/>
    <n v="1"/>
  </r>
  <r>
    <s v="Mellisa"/>
    <s v="O'Conner"/>
    <n v="2277"/>
    <s v="some college credit, but no degree"/>
    <x v="0"/>
    <x v="0"/>
    <x v="16"/>
    <s v="Home"/>
    <x v="1"/>
    <n v="2017"/>
    <s v="Natural"/>
    <s v="N"/>
    <s v=" "/>
    <s v="C80 "/>
    <n v="43"/>
    <s v="   "/>
    <n v="1"/>
  </r>
  <r>
    <s v="Melvina"/>
    <s v="Borer"/>
    <n v="2278"/>
    <s v="Doctorate or professional degreeth grade or less"/>
    <x v="0"/>
    <x v="0"/>
    <x v="2"/>
    <s v="Home"/>
    <x v="1"/>
    <n v="2017"/>
    <s v="Natural"/>
    <s v="Unknown"/>
    <s v=" "/>
    <s v="G309"/>
    <n v="52"/>
    <s v="   "/>
    <n v="1"/>
  </r>
  <r>
    <s v="Gwenn"/>
    <s v="Koss"/>
    <n v="2279"/>
    <s v="Doctorate or professional degreeth grade or less"/>
    <x v="0"/>
    <x v="1"/>
    <x v="12"/>
    <s v="Hospital - outpatient"/>
    <x v="1"/>
    <n v="2017"/>
    <s v="Natural"/>
    <s v="N"/>
    <s v=" "/>
    <s v="C719"/>
    <n v="36"/>
    <s v="   "/>
    <n v="1"/>
  </r>
  <r>
    <s v="Byron"/>
    <s v="Beer"/>
    <n v="2280"/>
    <s v="Doctorate or professional degreeth grade or less"/>
    <x v="0"/>
    <x v="1"/>
    <x v="6"/>
    <s v="Nursing home"/>
    <x v="1"/>
    <n v="2017"/>
    <s v="Natural"/>
    <s v="N"/>
    <s v=" "/>
    <s v="K769"/>
    <n v="111"/>
    <s v="   "/>
    <n v="1"/>
  </r>
  <r>
    <s v="Kyle"/>
    <s v="Stamm"/>
    <n v="2281"/>
    <s v="Associate degree"/>
    <x v="0"/>
    <x v="0"/>
    <x v="10"/>
    <s v="Hospital - inpatient"/>
    <x v="1"/>
    <n v="2017"/>
    <s v="Natural"/>
    <s v="N"/>
    <s v=" "/>
    <s v="N288"/>
    <n v="111"/>
    <s v="   "/>
    <n v="1"/>
  </r>
  <r>
    <s v="Joan"/>
    <s v="Stamm"/>
    <n v="2282"/>
    <s v="high school graduate"/>
    <x v="0"/>
    <x v="1"/>
    <x v="3"/>
    <s v="Other"/>
    <x v="1"/>
    <n v="2017"/>
    <s v="Accident"/>
    <s v="Y"/>
    <s v=" "/>
    <s v="V092"/>
    <n v="114"/>
    <s v="   "/>
    <n v="1"/>
  </r>
  <r>
    <s v="Carter"/>
    <s v="Conroy"/>
    <n v="2283"/>
    <s v="Unknown - 12th grade, no diploma"/>
    <x v="0"/>
    <x v="1"/>
    <x v="6"/>
    <s v="Hospital - inpatient"/>
    <x v="1"/>
    <n v="2017"/>
    <s v="Natural"/>
    <s v="N"/>
    <s v=" "/>
    <s v="B948"/>
    <n v="18"/>
    <s v="   "/>
    <n v="1"/>
  </r>
  <r>
    <s v="Annie"/>
    <s v="McGlynn"/>
    <n v="2284"/>
    <s v="Unknown - 12th grade, no diploma"/>
    <x v="0"/>
    <x v="0"/>
    <x v="2"/>
    <s v="Home"/>
    <x v="1"/>
    <n v="2017"/>
    <s v="Natural"/>
    <s v="N"/>
    <s v=" "/>
    <s v="E145"/>
    <n v="46"/>
    <s v="   "/>
    <n v="1"/>
  </r>
  <r>
    <s v="Laquanda"/>
    <s v="Lowe"/>
    <n v="2285"/>
    <s v="Doctorate or professional degreeth grade or less"/>
    <x v="0"/>
    <x v="0"/>
    <x v="10"/>
    <s v="Hospital - inpatient"/>
    <x v="1"/>
    <n v="2017"/>
    <s v="Pending investigation"/>
    <s v="Y"/>
    <s v=" "/>
    <s v="R99 "/>
    <n v="110"/>
    <s v="   "/>
    <n v="1"/>
  </r>
  <r>
    <s v="Columbus"/>
    <s v="Kunde"/>
    <n v="2286"/>
    <s v="some college credit, but no degree"/>
    <x v="0"/>
    <x v="1"/>
    <x v="16"/>
    <s v="Hospital - inpatient"/>
    <x v="1"/>
    <n v="2017"/>
    <s v="Natural"/>
    <s v="N"/>
    <s v=" "/>
    <s v="A419"/>
    <n v="10"/>
    <s v="   "/>
    <n v="1"/>
  </r>
  <r>
    <s v="Corey"/>
    <s v="Nikolaus"/>
    <n v="2287"/>
    <s v="some college credit, but no degree"/>
    <x v="0"/>
    <x v="1"/>
    <x v="1"/>
    <s v="Home"/>
    <x v="1"/>
    <n v="2017"/>
    <s v="Natural"/>
    <s v="N"/>
    <s v=" "/>
    <s v="C349"/>
    <n v="27"/>
    <s v="   "/>
    <n v="1"/>
  </r>
  <r>
    <s v="Wanita"/>
    <s v="Russel"/>
    <n v="2288"/>
    <s v="Doctorate or professional degreeth grade or less"/>
    <x v="0"/>
    <x v="1"/>
    <x v="9"/>
    <s v="Home"/>
    <x v="1"/>
    <n v="2017"/>
    <s v="Natural"/>
    <s v="N"/>
    <s v=" "/>
    <s v="I119"/>
    <n v="56"/>
    <s v="   "/>
    <n v="1"/>
  </r>
  <r>
    <s v="Beth"/>
    <s v="Powlowski"/>
    <n v="2289"/>
    <s v="Doctorate or professional degreeth grade or less"/>
    <x v="0"/>
    <x v="0"/>
    <x v="5"/>
    <s v="Home"/>
    <x v="1"/>
    <n v="2017"/>
    <s v="Natural"/>
    <s v="N"/>
    <s v=" "/>
    <s v="E142"/>
    <n v="46"/>
    <s v="   "/>
    <n v="1"/>
  </r>
  <r>
    <s v="Ed"/>
    <s v="Gleason"/>
    <n v="2290"/>
    <s v="Doctorate or professional degreeth grade or less"/>
    <x v="0"/>
    <x v="1"/>
    <x v="9"/>
    <s v="Hospital - inpatient"/>
    <x v="1"/>
    <n v="2017"/>
    <s v="Natural"/>
    <s v="N"/>
    <s v=" "/>
    <s v="C61 "/>
    <n v="33"/>
    <s v="   "/>
    <n v="1"/>
  </r>
  <r>
    <s v="Wilmer"/>
    <s v="O'Kon"/>
    <n v="2291"/>
    <s v="Doctorate or professional degreeth grade or less"/>
    <x v="0"/>
    <x v="0"/>
    <x v="7"/>
    <s v="Home"/>
    <x v="1"/>
    <n v="2017"/>
    <s v="Natural"/>
    <s v="N"/>
    <s v=" "/>
    <s v="E119"/>
    <n v="46"/>
    <s v="   "/>
    <n v="1"/>
  </r>
  <r>
    <s v="Chung"/>
    <s v="Wisoky"/>
    <n v="2292"/>
    <s v="Bachelor’s degree"/>
    <x v="0"/>
    <x v="0"/>
    <x v="13"/>
    <s v="Hospital - outpatient"/>
    <x v="1"/>
    <n v="2017"/>
    <s v="Natural"/>
    <s v="N"/>
    <s v=" "/>
    <s v="E149"/>
    <n v="46"/>
    <s v="   "/>
    <n v="1"/>
  </r>
  <r>
    <s v="Danette"/>
    <s v="Kutch"/>
    <n v="2293"/>
    <s v="high school graduate"/>
    <x v="0"/>
    <x v="0"/>
    <x v="6"/>
    <s v="Home"/>
    <x v="1"/>
    <n v="2017"/>
    <s v="Natural"/>
    <s v="N"/>
    <s v=" "/>
    <s v="C56 "/>
    <n v="32"/>
    <s v="   "/>
    <n v="1"/>
  </r>
  <r>
    <s v="France"/>
    <s v="Watsica"/>
    <n v="2294"/>
    <s v="Unknown"/>
    <x v="0"/>
    <x v="1"/>
    <x v="13"/>
    <s v="Hospital - inpatient"/>
    <x v="1"/>
    <n v="2017"/>
    <s v="Natural"/>
    <s v="N"/>
    <s v=" "/>
    <s v="N189"/>
    <n v="100"/>
    <s v="   "/>
    <n v="1"/>
  </r>
  <r>
    <s v="Lupe"/>
    <s v="Kuvalis"/>
    <n v="2295"/>
    <s v="Bachelor’s degree"/>
    <x v="0"/>
    <x v="0"/>
    <x v="16"/>
    <s v="Home"/>
    <x v="1"/>
    <n v="2017"/>
    <s v="Natural"/>
    <s v="Unknown"/>
    <s v=" "/>
    <s v="C509"/>
    <n v="29"/>
    <s v="   "/>
    <n v="1"/>
  </r>
  <r>
    <s v="Donnie"/>
    <s v="Emard"/>
    <n v="2296"/>
    <s v="high school graduate"/>
    <x v="0"/>
    <x v="1"/>
    <x v="7"/>
    <s v="Home"/>
    <x v="1"/>
    <n v="2017"/>
    <s v="Natural"/>
    <s v="N"/>
    <s v=" "/>
    <s v="C189"/>
    <n v="23"/>
    <s v="   "/>
    <n v="1"/>
  </r>
  <r>
    <s v="Marcelo"/>
    <s v="Howell"/>
    <n v="2297"/>
    <s v="Doctorate or professional degreeth grade or less"/>
    <x v="0"/>
    <x v="0"/>
    <x v="2"/>
    <s v="Home"/>
    <x v="1"/>
    <n v="2017"/>
    <s v="Natural"/>
    <s v="N"/>
    <s v=" "/>
    <s v="I219"/>
    <n v="59"/>
    <s v="   "/>
    <n v="1"/>
  </r>
  <r>
    <s v="Gertrud"/>
    <s v="Lowe"/>
    <n v="2298"/>
    <s v="Doctorate or professional degreeth grade or less"/>
    <x v="0"/>
    <x v="1"/>
    <x v="9"/>
    <s v="Home"/>
    <x v="1"/>
    <n v="2017"/>
    <s v="Natural"/>
    <s v="N"/>
    <s v=" "/>
    <s v="I420"/>
    <n v="68"/>
    <s v="   "/>
    <n v="1"/>
  </r>
  <r>
    <s v="Elmo"/>
    <s v="Waelchi"/>
    <n v="2299"/>
    <s v="Doctorate or professional degreeth grade or less"/>
    <x v="0"/>
    <x v="0"/>
    <x v="13"/>
    <s v="Home"/>
    <x v="1"/>
    <n v="2017"/>
    <s v="Natural"/>
    <s v="N"/>
    <s v=" "/>
    <s v="I219"/>
    <n v="59"/>
    <s v="   "/>
    <n v="1"/>
  </r>
  <r>
    <s v="Donald"/>
    <s v="White"/>
    <n v="2300"/>
    <s v="high school graduate"/>
    <x v="0"/>
    <x v="1"/>
    <x v="13"/>
    <s v="Hospital - inpatient"/>
    <x v="1"/>
    <n v="2017"/>
    <s v="Natural"/>
    <s v="Unknown"/>
    <s v=" "/>
    <s v="I429"/>
    <n v="68"/>
    <s v="   "/>
    <n v="1"/>
  </r>
  <r>
    <s v="Angeles"/>
    <s v="Bernier"/>
    <n v="2301"/>
    <s v="Associate degree"/>
    <x v="0"/>
    <x v="0"/>
    <x v="12"/>
    <s v="Home"/>
    <x v="1"/>
    <n v="2017"/>
    <s v="Natural"/>
    <s v="Unknown"/>
    <s v=" "/>
    <s v="I229"/>
    <n v="59"/>
    <s v="   "/>
    <n v="1"/>
  </r>
  <r>
    <s v="Jenee"/>
    <s v="Effertz"/>
    <n v="2302"/>
    <s v="Doctorate or professional degreeth grade or less"/>
    <x v="0"/>
    <x v="0"/>
    <x v="2"/>
    <s v="Hospital - inpatient"/>
    <x v="1"/>
    <n v="2017"/>
    <s v="Natural"/>
    <s v="N"/>
    <s v=" "/>
    <s v="A419"/>
    <n v="10"/>
    <s v="   "/>
    <n v="1"/>
  </r>
  <r>
    <s v="Concepcion"/>
    <s v="Gerlach"/>
    <n v="2303"/>
    <s v="Doctorate or professional degreeth grade or less"/>
    <x v="0"/>
    <x v="0"/>
    <x v="6"/>
    <s v="Hospital - inpatient"/>
    <x v="1"/>
    <n v="2017"/>
    <s v="Natural"/>
    <s v="N"/>
    <s v=" "/>
    <s v="C64 "/>
    <n v="34"/>
    <s v="   "/>
    <n v="1"/>
  </r>
  <r>
    <s v="Helena"/>
    <s v="Stiedemann"/>
    <n v="2304"/>
    <s v="Doctorate or professional degreeth grade or less"/>
    <x v="0"/>
    <x v="1"/>
    <x v="7"/>
    <s v="Hospital - inpatient"/>
    <x v="1"/>
    <n v="2017"/>
    <s v="Natural"/>
    <s v="N"/>
    <s v=" "/>
    <s v="C900"/>
    <n v="41"/>
    <s v="   "/>
    <n v="1"/>
  </r>
  <r>
    <s v="Donn"/>
    <s v="Jerde"/>
    <n v="2305"/>
    <s v="Doctorate or professional degreeth grade or less"/>
    <x v="0"/>
    <x v="1"/>
    <x v="14"/>
    <s v="Hospital - inpatient"/>
    <x v="1"/>
    <n v="2017"/>
    <s v="Natural"/>
    <s v="N"/>
    <s v=" "/>
    <s v="A499"/>
    <n v="18"/>
    <s v="   "/>
    <n v="1"/>
  </r>
  <r>
    <s v="Lorri"/>
    <s v="Walker"/>
    <n v="2306"/>
    <s v="high school graduate"/>
    <x v="0"/>
    <x v="1"/>
    <x v="13"/>
    <s v="Home"/>
    <x v="1"/>
    <n v="2017"/>
    <s v="Natural"/>
    <s v="N"/>
    <s v=" "/>
    <s v="G309"/>
    <n v="52"/>
    <s v="   "/>
    <n v="1"/>
  </r>
  <r>
    <s v="Soila"/>
    <s v="Smitham"/>
    <n v="2307"/>
    <s v="Doctorate or professional degreeth grade or less"/>
    <x v="0"/>
    <x v="0"/>
    <x v="23"/>
    <s v="Hospital - inpatient"/>
    <x v="1"/>
    <n v="2017"/>
    <s v="Natural"/>
    <s v="N"/>
    <s v=" "/>
    <s v="J449"/>
    <n v="86"/>
    <s v="   "/>
    <n v="1"/>
  </r>
  <r>
    <s v="Ross"/>
    <s v="Wiza"/>
    <n v="2308"/>
    <s v="Master’s degree"/>
    <x v="0"/>
    <x v="0"/>
    <x v="13"/>
    <s v="Hospital - inpatient"/>
    <x v="1"/>
    <n v="2017"/>
    <s v="Natural"/>
    <s v="Unknown"/>
    <s v=" "/>
    <s v="C444"/>
    <n v="43"/>
    <s v="   "/>
    <n v="1"/>
  </r>
  <r>
    <s v="Fleta"/>
    <s v="Howell"/>
    <n v="2309"/>
    <s v="Doctorate or professional degreeth grade or less"/>
    <x v="0"/>
    <x v="1"/>
    <x v="9"/>
    <s v="Home"/>
    <x v="1"/>
    <n v="2017"/>
    <s v="Natural"/>
    <s v="N"/>
    <s v=" "/>
    <s v="G309"/>
    <n v="52"/>
    <s v="   "/>
    <n v="1"/>
  </r>
  <r>
    <s v="Darcy"/>
    <s v="Mraz"/>
    <n v="2310"/>
    <s v="Doctorate or professional degreeth grade or less"/>
    <x v="0"/>
    <x v="1"/>
    <x v="9"/>
    <s v="Home"/>
    <x v="1"/>
    <n v="2017"/>
    <s v="Natural"/>
    <s v="N"/>
    <s v=" "/>
    <s v="J449"/>
    <n v="86"/>
    <s v="   "/>
    <n v="1"/>
  </r>
  <r>
    <s v="Orville"/>
    <s v="Walker"/>
    <n v="2311"/>
    <s v="Unknown - 12th grade, no diploma"/>
    <x v="0"/>
    <x v="1"/>
    <x v="13"/>
    <s v="Hospital - inpatient"/>
    <x v="1"/>
    <n v="2017"/>
    <s v="Natural"/>
    <s v="N"/>
    <s v=" "/>
    <s v="K922"/>
    <n v="111"/>
    <s v="   "/>
    <n v="1"/>
  </r>
  <r>
    <s v="Sanford"/>
    <s v="Rath"/>
    <n v="2312"/>
    <s v="high school graduate"/>
    <x v="0"/>
    <x v="0"/>
    <x v="6"/>
    <s v="Hospital - inpatient"/>
    <x v="1"/>
    <n v="2017"/>
    <s v="Natural"/>
    <s v="N"/>
    <s v=" "/>
    <s v="J869"/>
    <n v="89"/>
    <s v="   "/>
    <n v="1"/>
  </r>
  <r>
    <s v="Cornelius"/>
    <s v="Prohaska"/>
    <n v="2313"/>
    <s v="Doctorate or professional degreeth grade or less"/>
    <x v="0"/>
    <x v="0"/>
    <x v="16"/>
    <s v="Hospital - inpatient"/>
    <x v="1"/>
    <n v="2017"/>
    <s v="Natural"/>
    <s v="Unknown"/>
    <s v=" "/>
    <s v="A419"/>
    <n v="10"/>
    <s v="   "/>
    <n v="1"/>
  </r>
  <r>
    <s v="Georgianne"/>
    <s v="Bernhard"/>
    <n v="2314"/>
    <s v="Unknown - 12th grade, no diploma"/>
    <x v="0"/>
    <x v="1"/>
    <x v="7"/>
    <s v="Hospital - inpatient"/>
    <x v="1"/>
    <n v="2017"/>
    <s v="Natural"/>
    <s v="Unknown"/>
    <s v=" "/>
    <s v="K720"/>
    <n v="111"/>
    <s v="   "/>
    <n v="1"/>
  </r>
  <r>
    <s v="Moon"/>
    <s v="Bosco"/>
    <n v="2315"/>
    <s v="high school graduate"/>
    <x v="0"/>
    <x v="1"/>
    <x v="6"/>
    <s v="Hospital - inpatient"/>
    <x v="1"/>
    <n v="2017"/>
    <s v="Natural"/>
    <s v="N"/>
    <s v=" "/>
    <s v="G309"/>
    <n v="52"/>
    <s v="   "/>
    <n v="1"/>
  </r>
  <r>
    <s v="Lenore"/>
    <s v="Smith"/>
    <n v="2316"/>
    <s v="high school graduate"/>
    <x v="0"/>
    <x v="1"/>
    <x v="14"/>
    <s v="Hospital - inpatient"/>
    <x v="1"/>
    <n v="2017"/>
    <s v="Natural"/>
    <s v="Unknown"/>
    <s v=" "/>
    <s v="J449"/>
    <n v="86"/>
    <s v="   "/>
    <n v="1"/>
  </r>
  <r>
    <s v="Rodrick"/>
    <s v="Morissette"/>
    <n v="2317"/>
    <s v="Associate degree"/>
    <x v="0"/>
    <x v="0"/>
    <x v="9"/>
    <s v="Hospital - inpatient"/>
    <x v="1"/>
    <n v="2017"/>
    <s v="Natural"/>
    <s v="N"/>
    <s v=" "/>
    <s v="I350"/>
    <n v="68"/>
    <s v="   "/>
    <n v="1"/>
  </r>
  <r>
    <s v="Alec"/>
    <s v="Kunde"/>
    <n v="2318"/>
    <s v="Doctorate or professional degreeth grade or less"/>
    <x v="0"/>
    <x v="0"/>
    <x v="14"/>
    <s v="Home"/>
    <x v="1"/>
    <n v="2017"/>
    <s v="Natural"/>
    <s v="N"/>
    <n v="9"/>
    <s v="G309"/>
    <n v="52"/>
    <s v="   "/>
    <n v="1"/>
  </r>
  <r>
    <s v="Beryl"/>
    <s v="Gislason"/>
    <n v="2319"/>
    <s v="Doctorate or professional degreeth grade or less"/>
    <x v="0"/>
    <x v="0"/>
    <x v="16"/>
    <s v="Home"/>
    <x v="1"/>
    <n v="2017"/>
    <s v="Natural"/>
    <s v="N"/>
    <s v=" "/>
    <s v="I10 "/>
    <n v="69"/>
    <s v="   "/>
    <n v="1"/>
  </r>
  <r>
    <s v="Tamela"/>
    <s v="Bartoletti"/>
    <n v="2320"/>
    <s v="Unknown"/>
    <x v="0"/>
    <x v="0"/>
    <x v="10"/>
    <s v="Hospital - inpatient"/>
    <x v="1"/>
    <n v="2017"/>
    <s v="Natural"/>
    <s v="Unknown"/>
    <s v=" "/>
    <s v="I48 "/>
    <n v="68"/>
    <s v="   "/>
    <n v="1"/>
  </r>
  <r>
    <s v="Maren"/>
    <s v="Fisher"/>
    <n v="2321"/>
    <s v="Associate degree"/>
    <x v="0"/>
    <x v="0"/>
    <x v="10"/>
    <s v="Hospital - inpatient"/>
    <x v="1"/>
    <n v="2017"/>
    <s v="Natural"/>
    <s v="N"/>
    <s v=" "/>
    <s v="E141"/>
    <n v="46"/>
    <s v="   "/>
    <n v="1"/>
  </r>
  <r>
    <s v="Alexia"/>
    <s v="Effertz"/>
    <n v="2322"/>
    <s v="Doctorate or professional degreeth grade or less"/>
    <x v="0"/>
    <x v="0"/>
    <x v="10"/>
    <s v="Hospital - inpatient"/>
    <x v="1"/>
    <n v="2017"/>
    <s v="Natural"/>
    <s v="N"/>
    <s v=" "/>
    <s v="I710"/>
    <n v="73"/>
    <s v="   "/>
    <n v="1"/>
  </r>
  <r>
    <s v="Kelvin"/>
    <s v="Greenholt"/>
    <n v="2323"/>
    <s v="Doctorate or professional degreeth grade or less"/>
    <x v="0"/>
    <x v="1"/>
    <x v="7"/>
    <s v="Hospital - inpatient"/>
    <x v="1"/>
    <n v="2017"/>
    <s v="Natural"/>
    <s v="N"/>
    <s v=" "/>
    <s v="C950"/>
    <n v="40"/>
    <s v="   "/>
    <n v="1"/>
  </r>
  <r>
    <s v="Marianela"/>
    <s v="Goldner"/>
    <n v="2324"/>
    <s v="Bachelor’s degree"/>
    <x v="0"/>
    <x v="1"/>
    <x v="14"/>
    <s v="Hospital - inpatient"/>
    <x v="1"/>
    <n v="2017"/>
    <s v="Natural"/>
    <s v="N"/>
    <s v=" "/>
    <s v="I509"/>
    <n v="67"/>
    <s v="   "/>
    <n v="1"/>
  </r>
  <r>
    <s v="Jacqualine"/>
    <s v="Franecki"/>
    <n v="2325"/>
    <s v="Doctorate or professional degreeth grade or less"/>
    <x v="0"/>
    <x v="1"/>
    <x v="16"/>
    <s v="Home"/>
    <x v="3"/>
    <n v="2017"/>
    <s v="Natural"/>
    <s v="N"/>
    <s v=" "/>
    <s v="I219"/>
    <n v="59"/>
    <s v="   "/>
    <n v="2"/>
  </r>
  <r>
    <s v="Aleshia"/>
    <s v="Kihn"/>
    <n v="2326"/>
    <s v="high school graduate"/>
    <x v="0"/>
    <x v="0"/>
    <x v="5"/>
    <s v="Home"/>
    <x v="3"/>
    <n v="2017"/>
    <s v="Natural"/>
    <s v="N"/>
    <s v=" "/>
    <s v="E142"/>
    <n v="46"/>
    <s v="   "/>
    <n v="2"/>
  </r>
  <r>
    <s v="Mindi"/>
    <s v="Koelpin"/>
    <n v="2327"/>
    <s v="high school graduate"/>
    <x v="0"/>
    <x v="1"/>
    <x v="3"/>
    <s v="Hospital - outpatient"/>
    <x v="1"/>
    <n v="2017"/>
    <s v="Natural"/>
    <s v="N"/>
    <s v=" "/>
    <s v="A279"/>
    <n v="18"/>
    <s v="   "/>
    <n v="1"/>
  </r>
  <r>
    <s v="Jaime"/>
    <s v="Hermiston"/>
    <n v="2328"/>
    <s v="Doctorate or professional degreeth grade or less"/>
    <x v="0"/>
    <x v="0"/>
    <x v="23"/>
    <s v="Hospital - inpatient"/>
    <x v="1"/>
    <n v="2017"/>
    <s v="Natural"/>
    <s v="N"/>
    <n v="9"/>
    <s v="X590"/>
    <n v="123"/>
    <s v="   "/>
    <n v="1"/>
  </r>
  <r>
    <s v="Francis"/>
    <s v="Osinski"/>
    <n v="2329"/>
    <s v="Doctorate or professional degreeth grade or less"/>
    <x v="0"/>
    <x v="0"/>
    <x v="16"/>
    <s v="Hospital - inpatient"/>
    <x v="1"/>
    <n v="2017"/>
    <s v="Natural"/>
    <s v="N"/>
    <s v=" "/>
    <s v="G409"/>
    <n v="111"/>
    <s v="   "/>
    <n v="1"/>
  </r>
  <r>
    <s v="Myrle"/>
    <s v="Breitenberg"/>
    <n v="2330"/>
    <s v="Doctorate or professional degreeth grade or less"/>
    <x v="0"/>
    <x v="1"/>
    <x v="10"/>
    <s v="Hospital - inpatient"/>
    <x v="1"/>
    <n v="2017"/>
    <s v="Natural"/>
    <s v="N"/>
    <s v=" "/>
    <s v="M009"/>
    <n v="111"/>
    <s v="   "/>
    <n v="1"/>
  </r>
  <r>
    <s v="Niki"/>
    <s v="Beatty"/>
    <n v="2331"/>
    <s v="Doctorate or professional degreeth grade or less"/>
    <x v="0"/>
    <x v="1"/>
    <x v="9"/>
    <s v="Hospital - outpatient"/>
    <x v="1"/>
    <n v="2017"/>
    <s v="Natural"/>
    <s v="N"/>
    <s v=" "/>
    <s v="J189"/>
    <n v="78"/>
    <s v="   "/>
    <n v="1"/>
  </r>
  <r>
    <s v="Ira"/>
    <s v="Heathcote"/>
    <n v="2332"/>
    <s v="Bachelor’s degree"/>
    <x v="0"/>
    <x v="0"/>
    <x v="9"/>
    <s v="Home"/>
    <x v="1"/>
    <n v="2017"/>
    <s v="Natural"/>
    <s v="N"/>
    <s v=" "/>
    <s v="I269"/>
    <n v="68"/>
    <s v="   "/>
    <n v="1"/>
  </r>
  <r>
    <s v="Gabriel"/>
    <s v="Runolfsson"/>
    <n v="2333"/>
    <s v="Doctorate or professional degreeth grade or less"/>
    <x v="0"/>
    <x v="1"/>
    <x v="10"/>
    <s v="Nursing home"/>
    <x v="1"/>
    <n v="2017"/>
    <s v="Natural"/>
    <s v="Unknown"/>
    <s v=" "/>
    <s v="E119"/>
    <n v="46"/>
    <s v="   "/>
    <n v="1"/>
  </r>
  <r>
    <s v="Dulce"/>
    <s v="Boyle"/>
    <n v="2334"/>
    <s v="Associate degree"/>
    <x v="0"/>
    <x v="1"/>
    <x v="5"/>
    <s v="Hospital - inpatient"/>
    <x v="1"/>
    <n v="2017"/>
    <s v="Natural"/>
    <s v="N"/>
    <s v=" "/>
    <s v="J80 "/>
    <n v="89"/>
    <s v="   "/>
    <n v="1"/>
  </r>
  <r>
    <s v="Sabina"/>
    <s v="Effertz"/>
    <n v="2335"/>
    <s v="high school graduate"/>
    <x v="0"/>
    <x v="0"/>
    <x v="1"/>
    <s v="Hospital - inpatient"/>
    <x v="1"/>
    <n v="2017"/>
    <s v="Natural"/>
    <s v="N"/>
    <s v=" "/>
    <s v="C189"/>
    <n v="23"/>
    <s v="   "/>
    <n v="1"/>
  </r>
  <r>
    <s v="Graham"/>
    <s v="Cremin"/>
    <n v="2336"/>
    <s v="Unknown - 12th grade, no diploma"/>
    <x v="0"/>
    <x v="0"/>
    <x v="6"/>
    <s v="Home"/>
    <x v="1"/>
    <n v="2017"/>
    <s v="Could not be determined"/>
    <s v="Unknown"/>
    <s v=" "/>
    <s v="E668"/>
    <n v="111"/>
    <s v="   "/>
    <n v="1"/>
  </r>
  <r>
    <s v="Toney"/>
    <s v="Frami"/>
    <n v="2337"/>
    <s v="high school graduate"/>
    <x v="0"/>
    <x v="1"/>
    <x v="3"/>
    <s v="Home"/>
    <x v="1"/>
    <n v="2017"/>
    <s v="Natural"/>
    <s v="N"/>
    <s v=" "/>
    <s v="I259"/>
    <n v="63"/>
    <s v="   "/>
    <n v="1"/>
  </r>
  <r>
    <s v="Rogelio"/>
    <s v="Denesik"/>
    <n v="2338"/>
    <s v="high school graduate"/>
    <x v="0"/>
    <x v="1"/>
    <x v="6"/>
    <s v="Hospital - inpatient"/>
    <x v="1"/>
    <n v="2017"/>
    <s v="Natural"/>
    <s v="N"/>
    <s v=" "/>
    <s v="I615"/>
    <n v="70"/>
    <s v="   "/>
    <n v="1"/>
  </r>
  <r>
    <s v="Debroah"/>
    <s v="Wilderman"/>
    <n v="2339"/>
    <s v="Associate degree"/>
    <x v="0"/>
    <x v="0"/>
    <x v="13"/>
    <s v="Home"/>
    <x v="1"/>
    <n v="2017"/>
    <s v="Natural"/>
    <s v="N"/>
    <s v=" "/>
    <s v="E149"/>
    <n v="46"/>
    <s v="   "/>
    <n v="1"/>
  </r>
  <r>
    <s v="Edna"/>
    <s v="Goodwin"/>
    <n v="2340"/>
    <s v="Unknown - 12th grade, no diploma"/>
    <x v="0"/>
    <x v="1"/>
    <x v="12"/>
    <s v="Hospital - inpatient"/>
    <x v="1"/>
    <n v="2017"/>
    <s v="Natural"/>
    <s v="N"/>
    <s v=" "/>
    <s v="M869"/>
    <n v="111"/>
    <s v="   "/>
    <n v="1"/>
  </r>
  <r>
    <s v="Jerry"/>
    <s v="Ernser"/>
    <n v="2341"/>
    <s v="Unknown - 12th grade, no diploma"/>
    <x v="0"/>
    <x v="1"/>
    <x v="7"/>
    <s v="Hospital - inpatient"/>
    <x v="1"/>
    <n v="2017"/>
    <s v="Natural"/>
    <s v="N"/>
    <s v=" "/>
    <s v="I219"/>
    <n v="59"/>
    <s v="   "/>
    <n v="1"/>
  </r>
  <r>
    <s v="Jaime"/>
    <s v="Stroman"/>
    <n v="2342"/>
    <s v="Doctorate or professional degreeth grade or less"/>
    <x v="0"/>
    <x v="1"/>
    <x v="10"/>
    <s v="Nursing home"/>
    <x v="1"/>
    <n v="2017"/>
    <s v="Natural"/>
    <s v="N"/>
    <s v=" "/>
    <s v="I259"/>
    <n v="63"/>
    <s v="   "/>
    <n v="1"/>
  </r>
  <r>
    <s v="Arlie"/>
    <s v="Kling"/>
    <n v="2343"/>
    <s v="Doctorate or professional degreeth grade or less"/>
    <x v="0"/>
    <x v="1"/>
    <x v="7"/>
    <s v="Hospital - outpatient"/>
    <x v="1"/>
    <n v="2017"/>
    <s v="Natural"/>
    <s v="N"/>
    <s v=" "/>
    <s v="E149"/>
    <n v="46"/>
    <s v="   "/>
    <n v="1"/>
  </r>
  <r>
    <s v="Cary"/>
    <s v="Herman"/>
    <n v="2344"/>
    <s v="Doctorate or professional degreeth grade or less"/>
    <x v="0"/>
    <x v="0"/>
    <x v="10"/>
    <s v="Home"/>
    <x v="1"/>
    <n v="2017"/>
    <s v="Natural"/>
    <s v="N"/>
    <s v=" "/>
    <s v="I219"/>
    <n v="59"/>
    <s v="   "/>
    <n v="1"/>
  </r>
  <r>
    <s v="Marsha"/>
    <s v="Emmerich"/>
    <n v="2345"/>
    <s v="Bachelor’s degree"/>
    <x v="0"/>
    <x v="1"/>
    <x v="7"/>
    <s v="Home"/>
    <x v="1"/>
    <n v="2017"/>
    <s v="Natural"/>
    <s v="N"/>
    <s v=" "/>
    <s v="B349"/>
    <n v="18"/>
    <s v="   "/>
    <n v="1"/>
  </r>
  <r>
    <s v="Monika"/>
    <s v="Schaden"/>
    <n v="2346"/>
    <s v="high school graduate"/>
    <x v="0"/>
    <x v="1"/>
    <x v="10"/>
    <s v="Hospital - inpatient"/>
    <x v="1"/>
    <n v="2017"/>
    <s v="Natural"/>
    <s v="N"/>
    <s v=" "/>
    <s v="C859"/>
    <n v="39"/>
    <s v="   "/>
    <n v="1"/>
  </r>
  <r>
    <s v="Shirl"/>
    <s v="Schaefer"/>
    <n v="2347"/>
    <s v="Doctorate or professional degreeth grade or less"/>
    <x v="0"/>
    <x v="1"/>
    <x v="23"/>
    <s v="Hospital - inpatient"/>
    <x v="1"/>
    <n v="2017"/>
    <s v="Natural"/>
    <s v="N"/>
    <s v=" "/>
    <s v="I509"/>
    <n v="67"/>
    <s v="   "/>
    <n v="1"/>
  </r>
  <r>
    <s v="Simon"/>
    <s v="Hirthe"/>
    <n v="2348"/>
    <s v="high school graduate"/>
    <x v="0"/>
    <x v="1"/>
    <x v="23"/>
    <s v="Hospital - inpatient"/>
    <x v="1"/>
    <n v="2017"/>
    <s v="Natural"/>
    <s v="N"/>
    <s v=" "/>
    <s v="F03 "/>
    <n v="111"/>
    <s v="   "/>
    <n v="1"/>
  </r>
  <r>
    <s v="Jan"/>
    <s v="Stokes"/>
    <n v="2349"/>
    <s v="Associate degree"/>
    <x v="0"/>
    <x v="0"/>
    <x v="7"/>
    <s v="Hospital - inpatient"/>
    <x v="1"/>
    <n v="2017"/>
    <s v="Natural"/>
    <s v="Unknown"/>
    <s v=" "/>
    <s v="A419"/>
    <n v="10"/>
    <s v="   "/>
    <n v="1"/>
  </r>
  <r>
    <s v="Amanda"/>
    <s v="Mraz"/>
    <n v="2350"/>
    <s v="Unknown - 12th grade, no diploma"/>
    <x v="0"/>
    <x v="1"/>
    <x v="18"/>
    <s v="Other"/>
    <x v="1"/>
    <n v="2017"/>
    <s v="Homicide"/>
    <s v="Y"/>
    <n v="4"/>
    <s v="X95 "/>
    <n v="128"/>
    <s v="   "/>
    <n v="1"/>
  </r>
  <r>
    <s v="Viola"/>
    <s v="Marvin"/>
    <n v="2351"/>
    <s v="Doctorate or professional degreeth grade or less"/>
    <x v="0"/>
    <x v="0"/>
    <x v="19"/>
    <s v="Hospital - inpatient"/>
    <x v="1"/>
    <n v="2017"/>
    <s v="Natural"/>
    <s v="N"/>
    <s v=" "/>
    <s v="P209"/>
    <n v="108"/>
    <n v="94"/>
    <n v="1"/>
  </r>
  <r>
    <s v="Faye"/>
    <s v="Nolan"/>
    <n v="2352"/>
    <s v="Doctorate or professional degreeth grade or less"/>
    <x v="0"/>
    <x v="0"/>
    <x v="16"/>
    <s v="Hospital - inpatient"/>
    <x v="1"/>
    <n v="2017"/>
    <s v="Natural"/>
    <s v="N"/>
    <s v=" "/>
    <s v="I251"/>
    <n v="63"/>
    <s v="   "/>
    <n v="1"/>
  </r>
  <r>
    <s v="Erasmo"/>
    <s v="Cole"/>
    <n v="2353"/>
    <s v="Unknown - 12th grade, no diploma"/>
    <x v="0"/>
    <x v="0"/>
    <x v="9"/>
    <s v="Nursing home"/>
    <x v="1"/>
    <n v="2017"/>
    <s v="Natural"/>
    <s v="N"/>
    <s v=" "/>
    <s v="E785"/>
    <n v="111"/>
    <s v="   "/>
    <n v="1"/>
  </r>
  <r>
    <s v="Kenneth"/>
    <s v="Berge"/>
    <n v="2354"/>
    <s v="Unknown - 12th grade, no diploma"/>
    <x v="0"/>
    <x v="1"/>
    <x v="6"/>
    <s v="Nursing home"/>
    <x v="1"/>
    <n v="2017"/>
    <s v="Natural"/>
    <s v="N"/>
    <s v=" "/>
    <s v="J449"/>
    <n v="86"/>
    <s v="   "/>
    <n v="1"/>
  </r>
  <r>
    <s v="Velva"/>
    <s v="Doyle"/>
    <n v="2355"/>
    <s v="Unknown - 12th grade, no diploma"/>
    <x v="0"/>
    <x v="1"/>
    <x v="16"/>
    <s v="Home"/>
    <x v="1"/>
    <n v="2017"/>
    <s v="Natural"/>
    <s v="N"/>
    <s v=" "/>
    <s v="I251"/>
    <n v="63"/>
    <s v="   "/>
    <n v="1"/>
  </r>
  <r>
    <s v="Jaime"/>
    <s v="Padberg"/>
    <n v="2356"/>
    <s v="Unknown - 12th grade, no diploma"/>
    <x v="0"/>
    <x v="1"/>
    <x v="7"/>
    <s v="Hospital - inpatient"/>
    <x v="1"/>
    <n v="2017"/>
    <s v="Natural"/>
    <s v="N"/>
    <s v=" "/>
    <s v="M628"/>
    <n v="111"/>
    <s v="   "/>
    <n v="1"/>
  </r>
  <r>
    <s v="Jeanene"/>
    <s v="Morissette"/>
    <n v="2357"/>
    <s v="Unknown - 12th grade, no diploma"/>
    <x v="0"/>
    <x v="1"/>
    <x v="1"/>
    <s v="Home"/>
    <x v="1"/>
    <n v="2017"/>
    <s v="Natural"/>
    <s v="N"/>
    <s v=" "/>
    <s v="I350"/>
    <n v="68"/>
    <s v="   "/>
    <n v="1"/>
  </r>
  <r>
    <s v="Brett"/>
    <s v="Little"/>
    <n v="2358"/>
    <s v="Bachelor’s degree"/>
    <x v="0"/>
    <x v="0"/>
    <x v="5"/>
    <s v="Hospital - outpatient"/>
    <x v="1"/>
    <n v="2017"/>
    <s v="Natural"/>
    <s v="N"/>
    <s v=" "/>
    <s v="E141"/>
    <n v="46"/>
    <s v="   "/>
    <n v="1"/>
  </r>
  <r>
    <s v="Onita"/>
    <s v="Lueilwitz"/>
    <n v="2359"/>
    <s v="Doctorate or professional degreeth grade or less"/>
    <x v="0"/>
    <x v="1"/>
    <x v="23"/>
    <s v="Hospital - inpatient"/>
    <x v="1"/>
    <n v="2017"/>
    <s v="Natural"/>
    <s v="N"/>
    <s v=" "/>
    <s v="D649"/>
    <n v="45"/>
    <s v="   "/>
    <n v="1"/>
  </r>
  <r>
    <s v="Clinton"/>
    <s v="Leffler"/>
    <n v="2360"/>
    <s v="Doctorate or professional degreeth grade or less"/>
    <x v="0"/>
    <x v="0"/>
    <x v="14"/>
    <s v="Hospital - inpatient"/>
    <x v="1"/>
    <n v="2017"/>
    <s v="Natural"/>
    <s v="N"/>
    <s v=" "/>
    <s v="I219"/>
    <n v="59"/>
    <s v="   "/>
    <n v="1"/>
  </r>
  <r>
    <s v="Edmond"/>
    <s v="Stokes"/>
    <n v="2361"/>
    <s v="Doctorate or professional degreeth grade or less"/>
    <x v="0"/>
    <x v="1"/>
    <x v="7"/>
    <s v="Hospital - outpatient"/>
    <x v="1"/>
    <n v="2017"/>
    <s v="Natural"/>
    <s v="N"/>
    <s v=" "/>
    <s v="I110"/>
    <n v="56"/>
    <s v="   "/>
    <n v="1"/>
  </r>
  <r>
    <s v="Celina"/>
    <s v="Skiles"/>
    <n v="2362"/>
    <s v="Associate degree"/>
    <x v="0"/>
    <x v="1"/>
    <x v="7"/>
    <s v="Home"/>
    <x v="1"/>
    <n v="2017"/>
    <s v="Natural"/>
    <s v="N"/>
    <s v=" "/>
    <s v="E112"/>
    <n v="46"/>
    <s v="   "/>
    <n v="1"/>
  </r>
  <r>
    <s v="Tisa"/>
    <s v="Huels"/>
    <n v="2363"/>
    <s v="Unknown - 12th grade, no diploma"/>
    <x v="0"/>
    <x v="1"/>
    <x v="1"/>
    <s v="Other"/>
    <x v="1"/>
    <n v="2017"/>
    <s v="Accident"/>
    <s v="Y"/>
    <s v=" "/>
    <s v="V092"/>
    <n v="114"/>
    <s v="   "/>
    <n v="1"/>
  </r>
  <r>
    <s v="Kristina"/>
    <s v="Fay"/>
    <n v="2364"/>
    <s v="Doctorate or professional degreeth grade or less"/>
    <x v="0"/>
    <x v="1"/>
    <x v="5"/>
    <s v="Home"/>
    <x v="1"/>
    <n v="2017"/>
    <s v="Natural"/>
    <s v="N"/>
    <s v=" "/>
    <s v="E149"/>
    <n v="46"/>
    <s v="   "/>
    <n v="1"/>
  </r>
  <r>
    <s v="Ken"/>
    <s v="Sanford"/>
    <n v="2365"/>
    <s v="high school graduate"/>
    <x v="0"/>
    <x v="1"/>
    <x v="16"/>
    <s v="Hospital - inpatient"/>
    <x v="1"/>
    <n v="2017"/>
    <s v="Natural"/>
    <s v="N"/>
    <s v=" "/>
    <s v="D649"/>
    <n v="45"/>
    <s v="   "/>
    <n v="1"/>
  </r>
  <r>
    <s v="Rick"/>
    <s v="Hahn"/>
    <n v="2366"/>
    <s v="Master’s degree"/>
    <x v="0"/>
    <x v="0"/>
    <x v="9"/>
    <s v="Hospital - inpatient"/>
    <x v="1"/>
    <n v="2017"/>
    <s v="Natural"/>
    <s v="Unknown"/>
    <s v=" "/>
    <s v="J189"/>
    <n v="78"/>
    <s v="   "/>
    <n v="1"/>
  </r>
  <r>
    <s v="Lucretia"/>
    <s v="Upton"/>
    <n v="2367"/>
    <s v="Master’s degree"/>
    <x v="0"/>
    <x v="1"/>
    <x v="9"/>
    <s v="Home"/>
    <x v="1"/>
    <n v="2017"/>
    <s v="Natural"/>
    <s v="N"/>
    <s v=" "/>
    <s v="C61 "/>
    <n v="33"/>
    <s v="   "/>
    <n v="1"/>
  </r>
  <r>
    <s v="Emil"/>
    <s v="MacGyver"/>
    <n v="2368"/>
    <s v="Doctorate or professional degreeth grade or less"/>
    <x v="0"/>
    <x v="1"/>
    <x v="9"/>
    <s v="Hospital - inpatient"/>
    <x v="1"/>
    <n v="2017"/>
    <s v="Natural"/>
    <s v="Unknown"/>
    <s v=" "/>
    <s v="K566"/>
    <n v="111"/>
    <s v="   "/>
    <n v="1"/>
  </r>
  <r>
    <s v="Weston"/>
    <s v="Zieme"/>
    <n v="2369"/>
    <s v="Doctorate or professional degreeth grade or less"/>
    <x v="0"/>
    <x v="0"/>
    <x v="13"/>
    <s v="Hospital - inpatient"/>
    <x v="1"/>
    <n v="2017"/>
    <s v="Natural"/>
    <s v="Unknown"/>
    <s v=" "/>
    <s v="I620"/>
    <n v="70"/>
    <s v="   "/>
    <n v="1"/>
  </r>
  <r>
    <s v="Loida"/>
    <s v="Murray"/>
    <n v="2370"/>
    <s v="Doctorate or professional degree"/>
    <x v="0"/>
    <x v="1"/>
    <x v="16"/>
    <s v="Other"/>
    <x v="1"/>
    <n v="2017"/>
    <s v="Accident"/>
    <s v="N"/>
    <n v="0"/>
    <s v="E142"/>
    <n v="46"/>
    <s v="   "/>
    <n v="1"/>
  </r>
  <r>
    <s v="Cammie"/>
    <s v="Boyle"/>
    <n v="2371"/>
    <s v="high school graduate"/>
    <x v="0"/>
    <x v="0"/>
    <x v="16"/>
    <s v="Hospital - inpatient"/>
    <x v="1"/>
    <n v="2017"/>
    <s v="Natural"/>
    <s v="N"/>
    <s v=" "/>
    <s v="C189"/>
    <n v="23"/>
    <s v="   "/>
    <n v="1"/>
  </r>
  <r>
    <s v="Lazaro"/>
    <s v="Harvey"/>
    <n v="2372"/>
    <s v="some college credit, but no degree"/>
    <x v="0"/>
    <x v="0"/>
    <x v="1"/>
    <s v="Home"/>
    <x v="1"/>
    <n v="2017"/>
    <s v="Natural"/>
    <s v="N"/>
    <s v=" "/>
    <s v="B182"/>
    <n v="15"/>
    <s v="   "/>
    <n v="1"/>
  </r>
  <r>
    <s v="Humberto"/>
    <s v="McKenzie"/>
    <n v="2373"/>
    <s v="Doctorate or professional degreeth grade or less"/>
    <x v="0"/>
    <x v="0"/>
    <x v="20"/>
    <s v="Hospital - inpatient"/>
    <x v="1"/>
    <n v="2017"/>
    <s v="Pending investigation"/>
    <s v="Y"/>
    <s v=" "/>
    <s v="R99 "/>
    <n v="110"/>
    <n v="136"/>
    <n v="1"/>
  </r>
  <r>
    <s v="Silas"/>
    <s v="Dibbert"/>
    <n v="2374"/>
    <s v="Associate degree"/>
    <x v="0"/>
    <x v="0"/>
    <x v="4"/>
    <s v="Hospital - inpatient"/>
    <x v="1"/>
    <n v="2017"/>
    <s v="Natural"/>
    <s v="Unknown"/>
    <s v=" "/>
    <s v="C499"/>
    <n v="43"/>
    <s v="   "/>
    <n v="1"/>
  </r>
  <r>
    <s v="Jina"/>
    <s v="Nicolas"/>
    <n v="2375"/>
    <s v="high school graduate"/>
    <x v="0"/>
    <x v="1"/>
    <x v="5"/>
    <s v="Other"/>
    <x v="1"/>
    <n v="2017"/>
    <s v="Accident"/>
    <s v="Y"/>
    <n v="7"/>
    <s v="X599"/>
    <n v="123"/>
    <s v="   "/>
    <n v="1"/>
  </r>
  <r>
    <s v="Dominic"/>
    <s v="Carter"/>
    <n v="2376"/>
    <s v="Associate degree"/>
    <x v="0"/>
    <x v="0"/>
    <x v="10"/>
    <s v="Nursing home"/>
    <x v="1"/>
    <n v="2017"/>
    <s v="Natural"/>
    <s v="N"/>
    <s v=" "/>
    <s v="C950"/>
    <n v="40"/>
    <s v="   "/>
    <n v="1"/>
  </r>
  <r>
    <s v="Lakita"/>
    <s v="Kshlerin"/>
    <n v="2377"/>
    <s v="some college credit, but no degree"/>
    <x v="0"/>
    <x v="1"/>
    <x v="5"/>
    <s v="Hospital - inpatient"/>
    <x v="1"/>
    <n v="2017"/>
    <s v="Natural"/>
    <s v="N"/>
    <s v=" "/>
    <s v="K859"/>
    <n v="111"/>
    <s v="   "/>
    <n v="1"/>
  </r>
  <r>
    <s v="Sari"/>
    <s v="Smitham"/>
    <n v="2378"/>
    <s v="some college credit, but no degree"/>
    <x v="0"/>
    <x v="1"/>
    <x v="1"/>
    <s v="Other"/>
    <x v="1"/>
    <n v="2017"/>
    <s v="Natural"/>
    <s v="N"/>
    <s v=" "/>
    <s v="E785"/>
    <n v="111"/>
    <s v="   "/>
    <n v="1"/>
  </r>
  <r>
    <s v="Jesenia"/>
    <s v="Mayert"/>
    <n v="2379"/>
    <s v="Unknown"/>
    <x v="0"/>
    <x v="1"/>
    <x v="19"/>
    <s v="Hospital - inpatient"/>
    <x v="1"/>
    <n v="2017"/>
    <s v="Natural"/>
    <s v="N"/>
    <s v=" "/>
    <s v="P369"/>
    <n v="108"/>
    <n v="106"/>
    <n v="1"/>
  </r>
  <r>
    <s v="Marylynn"/>
    <s v="Schamberger"/>
    <n v="2380"/>
    <s v="Doctorate or professional degreeth grade or less"/>
    <x v="0"/>
    <x v="0"/>
    <x v="1"/>
    <s v="Hospital - inpatient"/>
    <x v="1"/>
    <n v="2017"/>
    <s v="Natural"/>
    <s v="Unknown"/>
    <s v=" "/>
    <s v="E872"/>
    <n v="111"/>
    <s v="   "/>
    <n v="1"/>
  </r>
  <r>
    <s v="Jerome"/>
    <s v="Flatley"/>
    <n v="2381"/>
    <s v="high school graduate"/>
    <x v="0"/>
    <x v="1"/>
    <x v="7"/>
    <s v="Hospital - inpatient"/>
    <x v="1"/>
    <n v="2017"/>
    <s v="Natural"/>
    <s v="Unknown"/>
    <s v=" "/>
    <s v="J440"/>
    <n v="86"/>
    <s v="   "/>
    <n v="1"/>
  </r>
  <r>
    <s v="Joe"/>
    <s v="Kunde"/>
    <n v="2382"/>
    <s v="high school graduate"/>
    <x v="0"/>
    <x v="0"/>
    <x v="9"/>
    <s v="Other"/>
    <x v="1"/>
    <n v="2017"/>
    <s v="Natural"/>
    <s v="N"/>
    <s v=" "/>
    <s v="G309"/>
    <n v="52"/>
    <s v="   "/>
    <n v="1"/>
  </r>
  <r>
    <s v="Winfred"/>
    <s v="Hyatt"/>
    <n v="2383"/>
    <s v="Doctorate or professional degreeth grade or less"/>
    <x v="0"/>
    <x v="1"/>
    <x v="9"/>
    <s v="Hospital - inpatient"/>
    <x v="1"/>
    <n v="2017"/>
    <s v="Natural"/>
    <s v="N"/>
    <s v=" "/>
    <s v="J690"/>
    <n v="88"/>
    <s v="   "/>
    <n v="1"/>
  </r>
  <r>
    <s v="Johnny"/>
    <s v="Monahan"/>
    <n v="2384"/>
    <s v="high school graduate"/>
    <x v="0"/>
    <x v="1"/>
    <x v="10"/>
    <s v="Home"/>
    <x v="1"/>
    <n v="2017"/>
    <s v="Natural"/>
    <s v="N"/>
    <s v=" "/>
    <s v="C73 "/>
    <n v="43"/>
    <s v="   "/>
    <n v="1"/>
  </r>
  <r>
    <s v="Patrick"/>
    <s v="Pacocha"/>
    <n v="2385"/>
    <s v="high school graduate"/>
    <x v="0"/>
    <x v="0"/>
    <x v="9"/>
    <s v="Hospital - inpatient"/>
    <x v="1"/>
    <n v="2017"/>
    <s v="Natural"/>
    <s v="N"/>
    <s v=" "/>
    <s v="A419"/>
    <n v="10"/>
    <s v="   "/>
    <n v="1"/>
  </r>
  <r>
    <s v="Billie"/>
    <s v="Ebert"/>
    <n v="2386"/>
    <s v="Doctorate or professional degreeth grade or less"/>
    <x v="0"/>
    <x v="0"/>
    <x v="16"/>
    <s v="Hospital - outpatient"/>
    <x v="1"/>
    <n v="2017"/>
    <s v="Natural"/>
    <s v="N"/>
    <n v="9"/>
    <s v="E142"/>
    <n v="46"/>
    <s v="   "/>
    <n v="1"/>
  </r>
  <r>
    <s v="Augustus"/>
    <s v="Bednar"/>
    <n v="2387"/>
    <s v="some college credit, but no degree"/>
    <x v="0"/>
    <x v="1"/>
    <x v="7"/>
    <s v="Hospital - inpatient"/>
    <x v="1"/>
    <n v="2017"/>
    <s v="Natural"/>
    <s v="Unknown"/>
    <s v=" "/>
    <s v="J449"/>
    <n v="86"/>
    <s v="   "/>
    <n v="1"/>
  </r>
  <r>
    <s v="Dante"/>
    <s v="Wehner"/>
    <n v="2388"/>
    <s v="Doctorate or professional degreeth grade or less"/>
    <x v="0"/>
    <x v="0"/>
    <x v="13"/>
    <s v="Home"/>
    <x v="1"/>
    <n v="2017"/>
    <s v="Natural"/>
    <s v="Unknown"/>
    <s v=" "/>
    <s v="I500"/>
    <n v="67"/>
    <s v="   "/>
    <n v="1"/>
  </r>
  <r>
    <s v="Dewayne"/>
    <s v="Morar"/>
    <n v="2389"/>
    <s v="high school graduate"/>
    <x v="0"/>
    <x v="1"/>
    <x v="6"/>
    <s v="Other"/>
    <x v="1"/>
    <n v="2017"/>
    <s v="Accident"/>
    <s v="Y"/>
    <s v=" "/>
    <s v="V892"/>
    <n v="114"/>
    <s v="   "/>
    <n v="1"/>
  </r>
  <r>
    <s v="Janetta"/>
    <s v="Runte"/>
    <n v="2390"/>
    <s v="Unknown - 12th grade, no diploma"/>
    <x v="0"/>
    <x v="1"/>
    <x v="9"/>
    <s v="Home"/>
    <x v="1"/>
    <n v="2017"/>
    <s v="Natural"/>
    <s v="N"/>
    <s v=" "/>
    <s v="C449"/>
    <n v="43"/>
    <s v="   "/>
    <n v="1"/>
  </r>
  <r>
    <s v="Alycia"/>
    <s v="Hodkiewicz"/>
    <n v="2391"/>
    <s v="high school graduate"/>
    <x v="0"/>
    <x v="1"/>
    <x v="10"/>
    <s v="Nursing home"/>
    <x v="1"/>
    <n v="2017"/>
    <s v="Natural"/>
    <s v="N"/>
    <s v=" "/>
    <s v="C61 "/>
    <n v="33"/>
    <s v="   "/>
    <n v="1"/>
  </r>
  <r>
    <s v="Margarette"/>
    <s v="White"/>
    <n v="2392"/>
    <s v="Unknown - 12th grade, no diploma"/>
    <x v="0"/>
    <x v="0"/>
    <x v="13"/>
    <s v="Hospital - inpatient"/>
    <x v="1"/>
    <n v="2017"/>
    <s v="Natural"/>
    <s v="N"/>
    <s v=" "/>
    <s v="N189"/>
    <n v="100"/>
    <s v="   "/>
    <n v="1"/>
  </r>
  <r>
    <s v="Cleveland"/>
    <s v="Kub"/>
    <n v="2393"/>
    <s v="high school graduate"/>
    <x v="0"/>
    <x v="1"/>
    <x v="8"/>
    <s v="Other"/>
    <x v="1"/>
    <n v="2017"/>
    <s v="Homicide"/>
    <s v="Y"/>
    <n v="8"/>
    <s v="X95 "/>
    <n v="128"/>
    <s v="   "/>
    <n v="1"/>
  </r>
  <r>
    <s v="Brendon"/>
    <s v="Shanahan"/>
    <n v="2394"/>
    <s v="Bachelor’s degree"/>
    <x v="0"/>
    <x v="1"/>
    <x v="14"/>
    <s v="Hospital - inpatient"/>
    <x v="1"/>
    <n v="2017"/>
    <s v="Natural"/>
    <s v="N"/>
    <s v=" "/>
    <s v="J440"/>
    <n v="86"/>
    <s v="   "/>
    <n v="1"/>
  </r>
  <r>
    <s v="Ariel"/>
    <s v="Kihn"/>
    <n v="2395"/>
    <s v="Doctorate or professional degreeth grade or less"/>
    <x v="0"/>
    <x v="1"/>
    <x v="10"/>
    <s v="Hospital - inpatient"/>
    <x v="1"/>
    <n v="2017"/>
    <s v="Natural"/>
    <s v="N"/>
    <s v=" "/>
    <s v="I255"/>
    <n v="63"/>
    <s v="   "/>
    <n v="1"/>
  </r>
  <r>
    <s v="Claude"/>
    <s v="Gaylord"/>
    <n v="2396"/>
    <s v="Doctorate or professional degreeth grade or less"/>
    <x v="0"/>
    <x v="0"/>
    <x v="7"/>
    <s v="Hospital - outpatient"/>
    <x v="1"/>
    <n v="2017"/>
    <s v="Natural"/>
    <s v="Unknown"/>
    <s v=" "/>
    <s v="A419"/>
    <n v="10"/>
    <s v="   "/>
    <n v="1"/>
  </r>
  <r>
    <s v="Marci"/>
    <s v="Kunde"/>
    <n v="2397"/>
    <s v="Doctorate or professional degreeth grade or less"/>
    <x v="0"/>
    <x v="0"/>
    <x v="3"/>
    <s v="Home"/>
    <x v="1"/>
    <n v="2017"/>
    <s v="Natural"/>
    <s v="N"/>
    <s v=" "/>
    <s v="I64 "/>
    <n v="70"/>
    <s v="   "/>
    <n v="1"/>
  </r>
  <r>
    <s v="Merle"/>
    <s v="White"/>
    <n v="2398"/>
    <s v="Associate degree"/>
    <x v="0"/>
    <x v="1"/>
    <x v="13"/>
    <s v="Home"/>
    <x v="1"/>
    <n v="2017"/>
    <s v="Natural"/>
    <s v="N"/>
    <s v=" "/>
    <s v="J459"/>
    <n v="85"/>
    <s v="   "/>
    <n v="1"/>
  </r>
  <r>
    <s v="Boyd"/>
    <s v="Dibbert"/>
    <n v="2399"/>
    <s v="high school graduate"/>
    <x v="0"/>
    <x v="0"/>
    <x v="5"/>
    <s v="Home"/>
    <x v="1"/>
    <n v="2017"/>
    <s v="Natural"/>
    <s v="N"/>
    <s v=" "/>
    <s v="C169"/>
    <n v="22"/>
    <s v="   "/>
    <n v="1"/>
  </r>
  <r>
    <s v="Glenn"/>
    <s v="Maggio"/>
    <n v="2400"/>
    <s v="Doctorate or professional degreeth grade or less"/>
    <x v="0"/>
    <x v="1"/>
    <x v="6"/>
    <s v="Hospital - inpatient"/>
    <x v="1"/>
    <n v="2017"/>
    <s v="Natural"/>
    <s v="N"/>
    <s v=" "/>
    <s v="E43 "/>
    <n v="48"/>
    <s v="   "/>
    <n v="1"/>
  </r>
  <r>
    <s v="Fidelia"/>
    <s v="Rodriguez"/>
    <n v="2401"/>
    <s v="Doctorate or professional degreeth grade or less"/>
    <x v="0"/>
    <x v="0"/>
    <x v="7"/>
    <s v="Home"/>
    <x v="1"/>
    <n v="2017"/>
    <s v="Natural"/>
    <s v="N"/>
    <s v=" "/>
    <s v="C851"/>
    <n v="39"/>
    <s v="   "/>
    <n v="1"/>
  </r>
  <r>
    <s v="Ingeborg"/>
    <s v="Marvin"/>
    <n v="2402"/>
    <s v="Doctorate or professional degreeth grade or less"/>
    <x v="0"/>
    <x v="0"/>
    <x v="12"/>
    <s v="Nursing home"/>
    <x v="1"/>
    <n v="2017"/>
    <s v="Natural"/>
    <s v="Unknown"/>
    <s v=" "/>
    <s v="G809"/>
    <n v="111"/>
    <s v="   "/>
    <n v="1"/>
  </r>
  <r>
    <s v="Rufus"/>
    <s v="Carroll"/>
    <n v="2403"/>
    <s v="Doctorate or professional degreeth grade or less"/>
    <x v="0"/>
    <x v="1"/>
    <x v="23"/>
    <s v="Hospital - inpatient"/>
    <x v="1"/>
    <n v="2017"/>
    <s v="Natural"/>
    <s v="N"/>
    <s v=" "/>
    <s v="J110"/>
    <n v="77"/>
    <s v="   "/>
    <n v="1"/>
  </r>
  <r>
    <s v="Lashay"/>
    <s v="Douglas"/>
    <n v="2404"/>
    <s v="some college credit, but no degree"/>
    <x v="0"/>
    <x v="0"/>
    <x v="1"/>
    <s v="Hospital - inpatient"/>
    <x v="1"/>
    <n v="2017"/>
    <s v="Natural"/>
    <s v="N"/>
    <s v=" "/>
    <s v="E872"/>
    <n v="111"/>
    <s v="   "/>
    <n v="1"/>
  </r>
  <r>
    <s v="Karan"/>
    <s v="Labadie"/>
    <n v="2405"/>
    <s v="Unknown - 12th grade, no diploma"/>
    <x v="0"/>
    <x v="0"/>
    <x v="7"/>
    <s v="Hospital - inpatient"/>
    <x v="1"/>
    <n v="2017"/>
    <s v="Natural"/>
    <s v="N"/>
    <s v=" "/>
    <s v="A419"/>
    <n v="10"/>
    <s v="   "/>
    <n v="1"/>
  </r>
  <r>
    <s v="Deane"/>
    <s v="Orn"/>
    <n v="2406"/>
    <s v="Doctorate or professional degreeth grade or less"/>
    <x v="0"/>
    <x v="1"/>
    <x v="5"/>
    <s v="Home"/>
    <x v="1"/>
    <n v="2017"/>
    <s v="Natural"/>
    <s v="N"/>
    <s v=" "/>
    <s v="C140"/>
    <n v="20"/>
    <s v="   "/>
    <n v="1"/>
  </r>
  <r>
    <s v="Hosea"/>
    <s v="Hirthe"/>
    <n v="2407"/>
    <s v="Doctorate or professional degreeth grade or less"/>
    <x v="0"/>
    <x v="1"/>
    <x v="9"/>
    <s v="Nursing home"/>
    <x v="1"/>
    <n v="2017"/>
    <s v="Natural"/>
    <s v="N"/>
    <s v=" "/>
    <s v="G309"/>
    <n v="52"/>
    <s v="   "/>
    <n v="1"/>
  </r>
  <r>
    <s v="Althea"/>
    <s v="Gerhold"/>
    <n v="2408"/>
    <s v="Unknown - 12th grade, no diploma"/>
    <x v="0"/>
    <x v="1"/>
    <x v="16"/>
    <s v="Hospital - inpatient"/>
    <x v="1"/>
    <n v="2017"/>
    <s v="Natural"/>
    <s v="N"/>
    <s v=" "/>
    <s v="J449"/>
    <n v="86"/>
    <s v="   "/>
    <n v="1"/>
  </r>
  <r>
    <s v="Domingo"/>
    <s v="Hackett"/>
    <n v="2409"/>
    <s v="Unknown - 12th grade, no diploma"/>
    <x v="0"/>
    <x v="1"/>
    <x v="4"/>
    <s v="Other"/>
    <x v="1"/>
    <n v="2017"/>
    <s v="Homicide"/>
    <s v="Y"/>
    <n v="9"/>
    <s v="X95 "/>
    <n v="128"/>
    <s v="   "/>
    <n v="1"/>
  </r>
  <r>
    <s v="Lyndsay"/>
    <s v="Jones"/>
    <n v="2410"/>
    <s v="high school graduate"/>
    <x v="0"/>
    <x v="0"/>
    <x v="9"/>
    <s v="Home"/>
    <x v="1"/>
    <n v="2017"/>
    <s v="Accident"/>
    <s v="Y"/>
    <n v="0"/>
    <s v="W18 "/>
    <n v="118"/>
    <s v="   "/>
    <n v="1"/>
  </r>
  <r>
    <s v="Dana"/>
    <s v="Lynch"/>
    <n v="2411"/>
    <s v="Doctorate or professional degreeth grade or less"/>
    <x v="0"/>
    <x v="0"/>
    <x v="9"/>
    <s v="Home"/>
    <x v="1"/>
    <n v="2017"/>
    <s v="Natural"/>
    <s v="N"/>
    <s v=" "/>
    <s v="G309"/>
    <n v="52"/>
    <s v="   "/>
    <n v="1"/>
  </r>
  <r>
    <s v="Mike"/>
    <s v="Schmidt"/>
    <n v="2412"/>
    <s v="high school graduate"/>
    <x v="0"/>
    <x v="1"/>
    <x v="5"/>
    <s v="Home"/>
    <x v="1"/>
    <n v="2017"/>
    <s v="Natural"/>
    <s v="N"/>
    <s v=" "/>
    <s v="I38 "/>
    <n v="68"/>
    <s v="   "/>
    <n v="1"/>
  </r>
  <r>
    <s v="Berenice"/>
    <s v="Keebler"/>
    <n v="2413"/>
    <s v="Bachelor’s degree"/>
    <x v="0"/>
    <x v="1"/>
    <x v="9"/>
    <s v="Hospital - outpatient"/>
    <x v="1"/>
    <n v="2017"/>
    <s v="Natural"/>
    <s v="N"/>
    <s v=" "/>
    <s v="I119"/>
    <n v="56"/>
    <s v="   "/>
    <n v="1"/>
  </r>
  <r>
    <s v="Shawanna"/>
    <s v="King"/>
    <n v="2414"/>
    <s v="high school graduate"/>
    <x v="0"/>
    <x v="1"/>
    <x v="9"/>
    <s v="Hospital - inpatient"/>
    <x v="1"/>
    <n v="2017"/>
    <s v="Natural"/>
    <s v="N"/>
    <n v="9"/>
    <s v="J449"/>
    <n v="86"/>
    <s v="   "/>
    <n v="1"/>
  </r>
  <r>
    <s v="Elinore"/>
    <s v="Rath"/>
    <n v="2415"/>
    <s v="high school graduate"/>
    <x v="0"/>
    <x v="1"/>
    <x v="16"/>
    <s v="Hospital - inpatient"/>
    <x v="3"/>
    <n v="2017"/>
    <s v="Natural"/>
    <s v="N"/>
    <s v=" "/>
    <s v="C61 "/>
    <n v="33"/>
    <s v="   "/>
    <n v="2"/>
  </r>
  <r>
    <s v="Maryln"/>
    <s v="Stracke"/>
    <n v="2416"/>
    <s v="Doctorate or professional degreeth grade or less"/>
    <x v="0"/>
    <x v="1"/>
    <x v="10"/>
    <s v="Home"/>
    <x v="1"/>
    <n v="2017"/>
    <s v="Natural"/>
    <s v="N"/>
    <s v=" "/>
    <s v="E145"/>
    <n v="46"/>
    <s v="   "/>
    <n v="1"/>
  </r>
  <r>
    <s v="Amada"/>
    <s v="McCullough"/>
    <n v="2417"/>
    <s v="Doctorate or professional degreeth grade or less"/>
    <x v="0"/>
    <x v="1"/>
    <x v="10"/>
    <s v="Nursing home"/>
    <x v="1"/>
    <n v="2017"/>
    <s v="Natural"/>
    <s v="N"/>
    <s v=" "/>
    <s v="G309"/>
    <n v="52"/>
    <s v="   "/>
    <n v="1"/>
  </r>
  <r>
    <s v="Soon"/>
    <s v="Kiehn"/>
    <n v="2418"/>
    <s v="Doctorate or professional degreeth grade or less"/>
    <x v="0"/>
    <x v="1"/>
    <x v="14"/>
    <s v="Home"/>
    <x v="1"/>
    <n v="2017"/>
    <s v="Natural"/>
    <s v="N"/>
    <s v=" "/>
    <s v="J440"/>
    <n v="86"/>
    <s v="   "/>
    <n v="1"/>
  </r>
  <r>
    <s v="Eddie"/>
    <s v="Hettinger"/>
    <n v="2419"/>
    <s v="high school graduate"/>
    <x v="0"/>
    <x v="1"/>
    <x v="16"/>
    <s v="Home"/>
    <x v="3"/>
    <n v="2017"/>
    <s v="Natural"/>
    <s v="N"/>
    <s v=" "/>
    <s v="I259"/>
    <n v="63"/>
    <s v="   "/>
    <n v="2"/>
  </r>
  <r>
    <s v="Nada"/>
    <s v="Fay"/>
    <n v="2420"/>
    <s v="Doctorate or professional degreeth grade or less"/>
    <x v="0"/>
    <x v="1"/>
    <x v="9"/>
    <s v="Nursing home"/>
    <x v="1"/>
    <n v="2017"/>
    <s v="Natural"/>
    <s v="N"/>
    <s v=" "/>
    <s v="C959"/>
    <n v="40"/>
    <s v="   "/>
    <n v="1"/>
  </r>
  <r>
    <s v="Prince"/>
    <s v="Haag"/>
    <n v="2421"/>
    <s v="Doctorate or professional degreeth grade or less"/>
    <x v="0"/>
    <x v="1"/>
    <x v="14"/>
    <s v="Hospital - inpatient"/>
    <x v="1"/>
    <n v="2017"/>
    <s v="Natural"/>
    <s v="N"/>
    <s v=" "/>
    <s v="A499"/>
    <n v="18"/>
    <s v="   "/>
    <n v="1"/>
  </r>
  <r>
    <s v="Ola"/>
    <s v="Corwin"/>
    <n v="2422"/>
    <s v="Doctorate or professional degreeth grade or less"/>
    <x v="0"/>
    <x v="1"/>
    <x v="14"/>
    <s v="Hospital - inpatient"/>
    <x v="1"/>
    <n v="2017"/>
    <s v="Natural"/>
    <s v="N"/>
    <s v=" "/>
    <s v="D649"/>
    <n v="45"/>
    <s v="   "/>
    <n v="1"/>
  </r>
  <r>
    <s v="Afton"/>
    <s v="Langosh"/>
    <n v="2423"/>
    <s v="Doctorate or professional degreeth grade or less"/>
    <x v="0"/>
    <x v="1"/>
    <x v="10"/>
    <s v="Home"/>
    <x v="1"/>
    <n v="2017"/>
    <s v="Natural"/>
    <s v="N"/>
    <s v=" "/>
    <s v="E145"/>
    <n v="46"/>
    <s v="   "/>
    <n v="1"/>
  </r>
  <r>
    <s v="Jayson"/>
    <s v="Schoen"/>
    <n v="2424"/>
    <s v="Bachelor’s degree"/>
    <x v="0"/>
    <x v="1"/>
    <x v="6"/>
    <s v="Hospital - inpatient"/>
    <x v="1"/>
    <n v="2017"/>
    <s v="Natural"/>
    <s v="N"/>
    <s v=" "/>
    <s v="I64 "/>
    <n v="70"/>
    <s v="   "/>
    <n v="1"/>
  </r>
  <r>
    <s v="Alec"/>
    <s v="Bruen"/>
    <n v="2425"/>
    <s v="Doctorate or professional degreeth grade or less"/>
    <x v="0"/>
    <x v="0"/>
    <x v="14"/>
    <s v="Hospital - inpatient"/>
    <x v="1"/>
    <n v="2017"/>
    <s v="Natural"/>
    <s v="N"/>
    <s v=" "/>
    <s v="J90 "/>
    <n v="89"/>
    <s v="   "/>
    <n v="1"/>
  </r>
  <r>
    <s v="Marlana"/>
    <s v="Hermann"/>
    <n v="2426"/>
    <s v="high school graduate"/>
    <x v="0"/>
    <x v="0"/>
    <x v="7"/>
    <s v="Home"/>
    <x v="1"/>
    <n v="2017"/>
    <s v="Natural"/>
    <s v="N"/>
    <s v=" "/>
    <s v="I259"/>
    <n v="63"/>
    <s v="   "/>
    <n v="1"/>
  </r>
  <r>
    <s v="Ignacio"/>
    <s v="Muller"/>
    <n v="2427"/>
    <s v="Doctorate or professional degreeth grade or less"/>
    <x v="0"/>
    <x v="0"/>
    <x v="16"/>
    <s v="Home"/>
    <x v="1"/>
    <n v="2017"/>
    <s v="Natural"/>
    <s v="N"/>
    <s v=" "/>
    <s v="G309"/>
    <n v="52"/>
    <s v="   "/>
    <n v="1"/>
  </r>
  <r>
    <s v="Luise"/>
    <s v="Schowalter"/>
    <n v="2428"/>
    <s v="Doctorate or professional degree"/>
    <x v="0"/>
    <x v="1"/>
    <x v="7"/>
    <s v="Hospital - inpatient"/>
    <x v="1"/>
    <n v="2017"/>
    <s v="Natural"/>
    <s v="N"/>
    <s v=" "/>
    <s v="I509"/>
    <n v="67"/>
    <s v="   "/>
    <n v="1"/>
  </r>
  <r>
    <s v="Thomasena"/>
    <s v="Corwin"/>
    <n v="2429"/>
    <s v="high school graduate"/>
    <x v="0"/>
    <x v="1"/>
    <x v="5"/>
    <s v="Nursing home"/>
    <x v="1"/>
    <n v="2017"/>
    <s v="Natural"/>
    <s v="N"/>
    <s v=" "/>
    <s v="C140"/>
    <n v="20"/>
    <s v="   "/>
    <n v="1"/>
  </r>
  <r>
    <s v="Laurence"/>
    <s v="Huels"/>
    <n v="2430"/>
    <s v="high school graduate"/>
    <x v="0"/>
    <x v="1"/>
    <x v="9"/>
    <s v="Hospital - inpatient"/>
    <x v="1"/>
    <n v="2017"/>
    <s v="Natural"/>
    <s v="N"/>
    <s v=" "/>
    <s v="E86 "/>
    <n v="111"/>
    <s v="   "/>
    <n v="1"/>
  </r>
  <r>
    <s v="Jan"/>
    <s v="Wunsch"/>
    <n v="2431"/>
    <s v="Doctorate or professional degreeth grade or less"/>
    <x v="0"/>
    <x v="0"/>
    <x v="13"/>
    <s v="Hospital - inpatient"/>
    <x v="1"/>
    <n v="2017"/>
    <s v="Natural"/>
    <s v="N"/>
    <s v=" "/>
    <s v="I259"/>
    <n v="63"/>
    <s v="   "/>
    <n v="1"/>
  </r>
  <r>
    <s v="Jenise"/>
    <s v="Herzog"/>
    <n v="2432"/>
    <s v="Doctorate or professional degreeth grade or less"/>
    <x v="0"/>
    <x v="0"/>
    <x v="14"/>
    <s v="Hospital - inpatient"/>
    <x v="1"/>
    <n v="2017"/>
    <s v="Natural"/>
    <s v="N"/>
    <s v=" "/>
    <s v="A419"/>
    <n v="10"/>
    <s v="   "/>
    <n v="1"/>
  </r>
  <r>
    <s v="Neva"/>
    <s v="Bins"/>
    <n v="2433"/>
    <s v="Doctorate or professional degreeth grade or less"/>
    <x v="0"/>
    <x v="0"/>
    <x v="10"/>
    <s v="Hospital - inpatient"/>
    <x v="1"/>
    <n v="2017"/>
    <s v="Natural"/>
    <s v="N"/>
    <s v=" "/>
    <s v="K729"/>
    <n v="111"/>
    <s v="   "/>
    <n v="1"/>
  </r>
  <r>
    <s v="Delisa"/>
    <s v="Hegmann"/>
    <n v="2434"/>
    <s v="high school graduate"/>
    <x v="0"/>
    <x v="1"/>
    <x v="16"/>
    <s v="Hospital - inpatient"/>
    <x v="1"/>
    <n v="2017"/>
    <s v="Natural"/>
    <s v="N"/>
    <s v=" "/>
    <s v="C80 "/>
    <n v="43"/>
    <s v="   "/>
    <n v="1"/>
  </r>
  <r>
    <s v="Damon"/>
    <s v="Jacobs"/>
    <n v="2435"/>
    <s v="Doctorate or professional degreeth grade or less"/>
    <x v="0"/>
    <x v="1"/>
    <x v="23"/>
    <s v="Nursing home"/>
    <x v="1"/>
    <n v="2017"/>
    <s v="Natural"/>
    <s v="N"/>
    <s v=" "/>
    <s v="R54 "/>
    <n v="110"/>
    <s v="   "/>
    <n v="1"/>
  </r>
  <r>
    <s v="Kelley"/>
    <s v="Doyle"/>
    <n v="2436"/>
    <s v="Bachelor’s degree"/>
    <x v="0"/>
    <x v="1"/>
    <x v="10"/>
    <s v="Home"/>
    <x v="3"/>
    <n v="2017"/>
    <s v="Natural"/>
    <s v="N"/>
    <s v=" "/>
    <s v="E149"/>
    <n v="46"/>
    <s v="   "/>
    <n v="2"/>
  </r>
  <r>
    <s v="Yadira"/>
    <s v="Gleason"/>
    <n v="2437"/>
    <s v="Doctorate or professional degreeth grade or less"/>
    <x v="0"/>
    <x v="1"/>
    <x v="7"/>
    <s v="Hospital - outpatient"/>
    <x v="1"/>
    <n v="2017"/>
    <s v="Natural"/>
    <s v="N"/>
    <s v=" "/>
    <s v="F102"/>
    <n v="111"/>
    <s v="   "/>
    <n v="1"/>
  </r>
  <r>
    <s v="Marylin"/>
    <s v="Borer"/>
    <n v="2438"/>
    <s v="Unknown - 12th grade, no diploma"/>
    <x v="0"/>
    <x v="0"/>
    <x v="10"/>
    <s v="Hospital - inpatient"/>
    <x v="1"/>
    <n v="2017"/>
    <s v="Natural"/>
    <s v="N"/>
    <s v=" "/>
    <s v="C787"/>
    <n v="43"/>
    <s v="   "/>
    <n v="1"/>
  </r>
  <r>
    <s v="Normand"/>
    <s v="Kautzer"/>
    <n v="2439"/>
    <s v="Doctorate or professional degreeth grade or less"/>
    <x v="0"/>
    <x v="1"/>
    <x v="23"/>
    <s v="Home"/>
    <x v="1"/>
    <n v="2017"/>
    <s v="Natural"/>
    <s v="N"/>
    <s v=" "/>
    <s v="J439"/>
    <n v="84"/>
    <s v="   "/>
    <n v="1"/>
  </r>
  <r>
    <s v="Nanci"/>
    <s v="Kreiger"/>
    <n v="2440"/>
    <s v="high school graduate"/>
    <x v="0"/>
    <x v="0"/>
    <x v="7"/>
    <s v="Hospital - inpatient"/>
    <x v="1"/>
    <n v="2017"/>
    <s v="Natural"/>
    <s v="N"/>
    <s v=" "/>
    <s v="C80 "/>
    <n v="43"/>
    <s v="   "/>
    <n v="1"/>
  </r>
  <r>
    <s v="Shakira"/>
    <s v="Hackett"/>
    <n v="2441"/>
    <s v="Unknown - 12th grade, no diploma"/>
    <x v="0"/>
    <x v="0"/>
    <x v="10"/>
    <s v="Hospital - inpatient"/>
    <x v="1"/>
    <n v="2017"/>
    <s v="Natural"/>
    <s v="N"/>
    <s v=" "/>
    <s v="N189"/>
    <n v="100"/>
    <s v="   "/>
    <n v="1"/>
  </r>
  <r>
    <s v="Clotilde"/>
    <s v="Wisoky"/>
    <n v="2442"/>
    <s v="Unknown - 12th grade, no diploma"/>
    <x v="0"/>
    <x v="1"/>
    <x v="13"/>
    <s v="Hospital - inpatient"/>
    <x v="1"/>
    <n v="2017"/>
    <s v="Natural"/>
    <s v="N"/>
    <n v="9"/>
    <s v="E141"/>
    <n v="46"/>
    <s v="   "/>
    <n v="1"/>
  </r>
  <r>
    <s v="Errol"/>
    <s v="Hagenes"/>
    <n v="2443"/>
    <s v="Unknown - 12th grade, no diploma"/>
    <x v="0"/>
    <x v="0"/>
    <x v="2"/>
    <s v="Home"/>
    <x v="1"/>
    <n v="2017"/>
    <s v="Natural"/>
    <s v="N"/>
    <s v=" "/>
    <s v="I251"/>
    <n v="63"/>
    <s v="   "/>
    <n v="1"/>
  </r>
  <r>
    <s v="Ralph"/>
    <s v="Jacobi"/>
    <n v="2444"/>
    <s v="Doctorate or professional degreeth grade or less"/>
    <x v="0"/>
    <x v="0"/>
    <x v="14"/>
    <s v="Hospital - inpatient"/>
    <x v="1"/>
    <n v="2017"/>
    <s v="Natural"/>
    <s v="N"/>
    <s v=" "/>
    <s v="R092"/>
    <n v="110"/>
    <s v="   "/>
    <n v="1"/>
  </r>
  <r>
    <s v="Kent"/>
    <s v="Bashirian"/>
    <n v="2445"/>
    <s v="Doctorate or professional degreeth grade or less"/>
    <x v="0"/>
    <x v="0"/>
    <x v="2"/>
    <s v="Hospital - inpatient"/>
    <x v="1"/>
    <n v="2017"/>
    <s v="Natural"/>
    <s v="Unknown"/>
    <s v=" "/>
    <s v="A419"/>
    <n v="10"/>
    <s v="   "/>
    <n v="1"/>
  </r>
  <r>
    <s v="Sammie"/>
    <s v="Predovic"/>
    <n v="2446"/>
    <s v="Doctorate or professional degreeth grade or less"/>
    <x v="0"/>
    <x v="1"/>
    <x v="5"/>
    <s v="Home"/>
    <x v="1"/>
    <n v="2017"/>
    <s v="Natural"/>
    <s v="N"/>
    <s v=" "/>
    <s v="I219"/>
    <n v="59"/>
    <s v="   "/>
    <n v="1"/>
  </r>
  <r>
    <s v="Rosamond"/>
    <s v="Jacobs"/>
    <n v="2447"/>
    <s v="Unknown - 12th grade, no diploma"/>
    <x v="0"/>
    <x v="1"/>
    <x v="9"/>
    <s v="Hospital - inpatient"/>
    <x v="3"/>
    <n v="2017"/>
    <s v="Accident"/>
    <s v="Y"/>
    <n v="0"/>
    <s v="W18 "/>
    <n v="118"/>
    <s v="   "/>
    <n v="2"/>
  </r>
  <r>
    <s v="Jonah"/>
    <s v="Aufderhar"/>
    <n v="2448"/>
    <s v="Doctorate or professional degreeth grade or less"/>
    <x v="0"/>
    <x v="0"/>
    <x v="6"/>
    <s v="Hospital - inpatient"/>
    <x v="1"/>
    <n v="2017"/>
    <s v="Natural"/>
    <s v="N"/>
    <s v=" "/>
    <s v="E119"/>
    <n v="46"/>
    <s v="   "/>
    <n v="1"/>
  </r>
  <r>
    <s v="Benton"/>
    <s v="Schowalter"/>
    <n v="2449"/>
    <s v="Bachelor’s degree"/>
    <x v="0"/>
    <x v="0"/>
    <x v="7"/>
    <s v="Hospital - inpatient"/>
    <x v="1"/>
    <n v="2017"/>
    <s v="Natural"/>
    <s v="N"/>
    <s v=" "/>
    <s v="I080"/>
    <n v="55"/>
    <s v="   "/>
    <n v="1"/>
  </r>
  <r>
    <s v="Gail"/>
    <s v="Bailey"/>
    <n v="2450"/>
    <s v="Doctorate or professional degreeth grade or less"/>
    <x v="0"/>
    <x v="0"/>
    <x v="14"/>
    <s v="Home"/>
    <x v="1"/>
    <n v="2017"/>
    <s v="Natural"/>
    <s v="N"/>
    <s v=" "/>
    <s v="J100"/>
    <n v="77"/>
    <s v="   "/>
    <n v="1"/>
  </r>
  <r>
    <s v="Caridad"/>
    <s v="Bergstrom"/>
    <n v="2451"/>
    <s v="Unknown - 12th grade, no diploma"/>
    <x v="0"/>
    <x v="0"/>
    <x v="10"/>
    <s v="Nursing home"/>
    <x v="1"/>
    <n v="2017"/>
    <s v="Natural"/>
    <s v="N"/>
    <s v=" "/>
    <s v="E119"/>
    <n v="46"/>
    <s v="   "/>
    <n v="1"/>
  </r>
  <r>
    <s v="Kyra"/>
    <s v="Feil"/>
    <n v="2452"/>
    <s v="Bachelor’s degree"/>
    <x v="0"/>
    <x v="1"/>
    <x v="9"/>
    <s v="Home"/>
    <x v="1"/>
    <n v="2017"/>
    <s v="Natural"/>
    <s v="N"/>
    <s v=" "/>
    <s v="G309"/>
    <n v="52"/>
    <s v="   "/>
    <n v="1"/>
  </r>
  <r>
    <s v="Lala"/>
    <s v="Ferry"/>
    <n v="2453"/>
    <s v="high school graduate"/>
    <x v="0"/>
    <x v="1"/>
    <x v="9"/>
    <s v="Hospital - inpatient"/>
    <x v="1"/>
    <n v="2017"/>
    <s v="Natural"/>
    <s v="N"/>
    <s v=" "/>
    <s v="N189"/>
    <n v="100"/>
    <s v="   "/>
    <n v="1"/>
  </r>
  <r>
    <s v="Cecelia"/>
    <s v="Welch"/>
    <n v="2454"/>
    <s v="Doctorate or professional degreeth grade or less"/>
    <x v="0"/>
    <x v="1"/>
    <x v="13"/>
    <s v="Other"/>
    <x v="1"/>
    <n v="2017"/>
    <s v="Homicide"/>
    <s v="Y"/>
    <n v="4"/>
    <s v="X95 "/>
    <n v="128"/>
    <s v="   "/>
    <n v="1"/>
  </r>
  <r>
    <s v="Donnell"/>
    <s v="Toy"/>
    <n v="2455"/>
    <s v="Doctorate or professional degreeth grade or less"/>
    <x v="0"/>
    <x v="0"/>
    <x v="6"/>
    <s v="Hospital - outpatient"/>
    <x v="1"/>
    <n v="2017"/>
    <s v="Natural"/>
    <s v="N"/>
    <s v=" "/>
    <s v="J690"/>
    <n v="88"/>
    <s v="   "/>
    <n v="1"/>
  </r>
  <r>
    <s v="Shiela"/>
    <s v="Jacobs"/>
    <n v="2456"/>
    <s v="Doctorate or professional degreeth grade or less"/>
    <x v="0"/>
    <x v="0"/>
    <x v="16"/>
    <s v="Home"/>
    <x v="1"/>
    <n v="2017"/>
    <s v="Natural"/>
    <s v="N"/>
    <s v=" "/>
    <s v="F03 "/>
    <n v="111"/>
    <s v="   "/>
    <n v="1"/>
  </r>
  <r>
    <s v="Alex"/>
    <s v="Purdy"/>
    <n v="2457"/>
    <s v="Bachelor’s degree"/>
    <x v="0"/>
    <x v="1"/>
    <x v="1"/>
    <s v="Hospital - inpatient"/>
    <x v="1"/>
    <n v="2017"/>
    <s v="Natural"/>
    <s v="N"/>
    <s v=" "/>
    <s v="I629"/>
    <n v="70"/>
    <s v="   "/>
    <n v="1"/>
  </r>
  <r>
    <s v="Rhiannon"/>
    <s v="Hodkiewicz"/>
    <n v="2458"/>
    <s v="Doctorate or professional degreeth grade or less"/>
    <x v="0"/>
    <x v="0"/>
    <x v="9"/>
    <s v="Hospital - inpatient"/>
    <x v="1"/>
    <n v="2017"/>
    <s v="Natural"/>
    <s v="N"/>
    <s v=" "/>
    <s v="D649"/>
    <n v="45"/>
    <s v="   "/>
    <n v="1"/>
  </r>
  <r>
    <s v="Roni"/>
    <s v="Larson"/>
    <n v="2459"/>
    <s v="some college credit, but no degree"/>
    <x v="0"/>
    <x v="0"/>
    <x v="14"/>
    <s v="Home"/>
    <x v="1"/>
    <n v="2017"/>
    <s v="Natural"/>
    <s v="N"/>
    <s v=" "/>
    <s v="J449"/>
    <n v="86"/>
    <s v="   "/>
    <n v="1"/>
  </r>
  <r>
    <s v="Lucio"/>
    <s v="Purdy"/>
    <n v="2460"/>
    <s v="Associate degree"/>
    <x v="0"/>
    <x v="1"/>
    <x v="4"/>
    <s v="Hospital - inpatient"/>
    <x v="1"/>
    <n v="2017"/>
    <s v="Natural"/>
    <s v="N"/>
    <s v=" "/>
    <s v="J80 "/>
    <n v="89"/>
    <s v="   "/>
    <n v="1"/>
  </r>
  <r>
    <s v="Laverne"/>
    <s v="Feeney"/>
    <n v="2461"/>
    <s v="Unknown - 12th grade, no diploma"/>
    <x v="0"/>
    <x v="0"/>
    <x v="14"/>
    <s v="Hospital - inpatient"/>
    <x v="1"/>
    <n v="2017"/>
    <s v="Natural"/>
    <s v="N"/>
    <s v=" "/>
    <s v="C349"/>
    <n v="27"/>
    <s v="   "/>
    <n v="1"/>
  </r>
  <r>
    <s v="Krystal"/>
    <s v="Hauck"/>
    <n v="2462"/>
    <s v="Bachelor’s degree"/>
    <x v="0"/>
    <x v="0"/>
    <x v="9"/>
    <s v="Nursing home"/>
    <x v="1"/>
    <n v="2017"/>
    <s v="Natural"/>
    <s v="N"/>
    <s v=" "/>
    <s v="E119"/>
    <n v="46"/>
    <s v="   "/>
    <n v="1"/>
  </r>
  <r>
    <s v="Robbin"/>
    <s v="Labadie"/>
    <n v="2463"/>
    <s v="Doctorate or professional degreeth grade or less"/>
    <x v="0"/>
    <x v="1"/>
    <x v="23"/>
    <s v="Home"/>
    <x v="1"/>
    <n v="2017"/>
    <s v="Natural"/>
    <s v="N"/>
    <s v=" "/>
    <s v="G309"/>
    <n v="52"/>
    <s v="   "/>
    <n v="1"/>
  </r>
  <r>
    <s v="Tisa"/>
    <s v="Kihn"/>
    <n v="2464"/>
    <s v="Unknown"/>
    <x v="0"/>
    <x v="1"/>
    <x v="12"/>
    <s v="Home"/>
    <x v="1"/>
    <n v="2017"/>
    <s v="Natural"/>
    <s v="N"/>
    <s v=" "/>
    <s v="K590"/>
    <n v="111"/>
    <s v="   "/>
    <n v="1"/>
  </r>
  <r>
    <s v="Jerrell"/>
    <s v="Marquardt"/>
    <n v="2465"/>
    <s v="Doctorate or professional degreeth grade or less"/>
    <x v="0"/>
    <x v="0"/>
    <x v="3"/>
    <s v="Other"/>
    <x v="1"/>
    <n v="2017"/>
    <s v="Accident"/>
    <s v="Y"/>
    <n v="4"/>
    <s v="W87 "/>
    <n v="123"/>
    <s v="   "/>
    <n v="1"/>
  </r>
  <r>
    <s v="Nelson"/>
    <s v="Kuhlman"/>
    <n v="2466"/>
    <s v="high school graduate"/>
    <x v="0"/>
    <x v="1"/>
    <x v="10"/>
    <s v="Hospital - inpatient"/>
    <x v="1"/>
    <n v="2017"/>
    <s v="Natural"/>
    <s v="N"/>
    <s v=" "/>
    <s v="G20 "/>
    <n v="51"/>
    <s v="   "/>
    <n v="1"/>
  </r>
  <r>
    <s v="Raquel"/>
    <s v="Wisoky"/>
    <n v="2467"/>
    <s v="Doctorate or professional degreeth grade or less"/>
    <x v="0"/>
    <x v="1"/>
    <x v="13"/>
    <s v="Home"/>
    <x v="1"/>
    <n v="2017"/>
    <s v="Natural"/>
    <s v="N"/>
    <s v=" "/>
    <s v="B201"/>
    <n v="16"/>
    <s v="   "/>
    <n v="1"/>
  </r>
  <r>
    <s v="Marilyn"/>
    <s v="Reilly"/>
    <n v="2468"/>
    <s v="high school graduate"/>
    <x v="0"/>
    <x v="1"/>
    <x v="10"/>
    <s v="Hospital - inpatient"/>
    <x v="1"/>
    <n v="2017"/>
    <s v="Natural"/>
    <s v="N"/>
    <s v=" "/>
    <s v="E142"/>
    <n v="46"/>
    <s v="   "/>
    <n v="1"/>
  </r>
  <r>
    <s v="Dewayne"/>
    <s v="Becker"/>
    <n v="2469"/>
    <s v="Master’s degree"/>
    <x v="0"/>
    <x v="0"/>
    <x v="9"/>
    <s v="Hospital - inpatient"/>
    <x v="1"/>
    <n v="2017"/>
    <s v="Natural"/>
    <s v="N"/>
    <s v=" "/>
    <s v="D696"/>
    <n v="111"/>
    <s v="   "/>
    <n v="1"/>
  </r>
  <r>
    <s v="Coleman"/>
    <s v="Reichel"/>
    <n v="2470"/>
    <s v="Associate degree"/>
    <x v="0"/>
    <x v="0"/>
    <x v="1"/>
    <s v="Hospital - inpatient"/>
    <x v="3"/>
    <n v="2017"/>
    <s v="Natural"/>
    <s v="N"/>
    <s v=" "/>
    <s v="C189"/>
    <n v="23"/>
    <s v="   "/>
    <n v="2"/>
  </r>
  <r>
    <s v="Deandre"/>
    <s v="Huels"/>
    <n v="2471"/>
    <s v="Doctorate or professional degreeth grade or less"/>
    <x v="0"/>
    <x v="0"/>
    <x v="9"/>
    <s v="Hospital - outpatient"/>
    <x v="1"/>
    <n v="2017"/>
    <s v="Natural"/>
    <s v="N"/>
    <s v=" "/>
    <s v="K922"/>
    <n v="111"/>
    <s v="   "/>
    <n v="1"/>
  </r>
  <r>
    <s v="Orlando"/>
    <s v="Larson"/>
    <n v="2472"/>
    <s v="some college credit, but no degree"/>
    <x v="0"/>
    <x v="1"/>
    <x v="1"/>
    <s v="Other"/>
    <x v="1"/>
    <n v="2017"/>
    <s v="Pending investigation"/>
    <s v="Y"/>
    <s v=" "/>
    <s v="R98 "/>
    <n v="110"/>
    <s v="   "/>
    <n v="1"/>
  </r>
  <r>
    <s v="Patience"/>
    <s v="Mayert"/>
    <n v="2473"/>
    <s v="Doctorate or professional degree"/>
    <x v="0"/>
    <x v="1"/>
    <x v="16"/>
    <s v="Hospital - inpatient"/>
    <x v="1"/>
    <n v="2017"/>
    <s v="Natural"/>
    <s v="N"/>
    <s v=" "/>
    <s v="E119"/>
    <n v="46"/>
    <s v="   "/>
    <n v="1"/>
  </r>
  <r>
    <s v="Imogene"/>
    <s v="Boyer"/>
    <n v="2474"/>
    <s v="Doctorate or professional degreeth grade or less"/>
    <x v="0"/>
    <x v="0"/>
    <x v="10"/>
    <s v="Home"/>
    <x v="1"/>
    <n v="2017"/>
    <s v="Natural"/>
    <s v="N"/>
    <s v=" "/>
    <s v="E119"/>
    <n v="46"/>
    <s v="   "/>
    <n v="1"/>
  </r>
  <r>
    <s v="Barrett"/>
    <s v="Reinger"/>
    <n v="2475"/>
    <s v="high school graduate"/>
    <x v="0"/>
    <x v="1"/>
    <x v="9"/>
    <s v="Hospital - inpatient"/>
    <x v="1"/>
    <n v="2017"/>
    <s v="Natural"/>
    <s v="Unknown"/>
    <s v=" "/>
    <s v="C61 "/>
    <n v="33"/>
    <s v="   "/>
    <n v="1"/>
  </r>
  <r>
    <s v="Jacques"/>
    <s v="Mohr"/>
    <n v="2476"/>
    <s v="Unknown - 12th grade, no diploma"/>
    <x v="0"/>
    <x v="0"/>
    <x v="16"/>
    <s v="Hospital - inpatient"/>
    <x v="1"/>
    <n v="2017"/>
    <s v="Natural"/>
    <s v="N"/>
    <s v=" "/>
    <s v="I251"/>
    <n v="63"/>
    <s v="   "/>
    <n v="1"/>
  </r>
  <r>
    <s v="Lannie"/>
    <s v="Feest"/>
    <n v="2477"/>
    <s v="high school graduate"/>
    <x v="0"/>
    <x v="1"/>
    <x v="12"/>
    <s v="Other"/>
    <x v="1"/>
    <n v="2017"/>
    <s v="Accident"/>
    <s v="Y"/>
    <n v="4"/>
    <s v="X44 "/>
    <n v="122"/>
    <s v="   "/>
    <n v="1"/>
  </r>
  <r>
    <s v="Neoma"/>
    <s v="Hilll"/>
    <n v="2478"/>
    <s v="Unknown - 12th grade, no diploma"/>
    <x v="0"/>
    <x v="0"/>
    <x v="23"/>
    <s v="Home"/>
    <x v="1"/>
    <n v="2017"/>
    <s v="Natural"/>
    <s v="N"/>
    <n v="9"/>
    <s v="C56 "/>
    <n v="32"/>
    <s v="   "/>
    <n v="1"/>
  </r>
  <r>
    <s v="Dean"/>
    <s v="MacGyver"/>
    <n v="2479"/>
    <s v="high school graduate"/>
    <x v="0"/>
    <x v="1"/>
    <x v="1"/>
    <s v="Hospital - inpatient"/>
    <x v="1"/>
    <n v="2017"/>
    <s v="Natural"/>
    <s v="Unknown"/>
    <s v=" "/>
    <s v="N179"/>
    <n v="100"/>
    <s v="   "/>
    <n v="1"/>
  </r>
  <r>
    <s v="Armandina"/>
    <s v="Turner"/>
    <n v="2480"/>
    <s v="Doctorate or professional degreeth grade or less"/>
    <x v="0"/>
    <x v="0"/>
    <x v="10"/>
    <s v="Home"/>
    <x v="1"/>
    <n v="2017"/>
    <s v="Natural"/>
    <s v="N"/>
    <s v=" "/>
    <s v="E149"/>
    <n v="46"/>
    <s v="   "/>
    <n v="1"/>
  </r>
  <r>
    <s v="Rosaria"/>
    <s v="Kshlerin"/>
    <n v="2481"/>
    <s v="Doctorate or professional degreeth grade or less"/>
    <x v="0"/>
    <x v="1"/>
    <x v="10"/>
    <s v="Hospital - inpatient"/>
    <x v="1"/>
    <n v="2017"/>
    <s v="Natural"/>
    <s v="N"/>
    <s v=" "/>
    <s v="I251"/>
    <n v="63"/>
    <s v="   "/>
    <n v="1"/>
  </r>
  <r>
    <s v="Fernando"/>
    <s v="Nicolas"/>
    <n v="2482"/>
    <s v="Doctorate or professional degreeth grade or less"/>
    <x v="0"/>
    <x v="1"/>
    <x v="14"/>
    <s v="Home"/>
    <x v="1"/>
    <n v="2017"/>
    <s v="Natural"/>
    <s v="N"/>
    <s v=" "/>
    <s v="I119"/>
    <n v="56"/>
    <s v="   "/>
    <n v="1"/>
  </r>
  <r>
    <s v="Santo"/>
    <s v="Roberts"/>
    <n v="2483"/>
    <s v="Doctorate or professional degreeth grade or less"/>
    <x v="0"/>
    <x v="1"/>
    <x v="9"/>
    <s v="Home"/>
    <x v="1"/>
    <n v="2017"/>
    <s v="Natural"/>
    <s v="N"/>
    <s v=" "/>
    <s v="C23 "/>
    <n v="43"/>
    <s v="   "/>
    <n v="1"/>
  </r>
  <r>
    <s v="Orval"/>
    <s v="Nolan"/>
    <n v="2484"/>
    <s v="Associate degree"/>
    <x v="0"/>
    <x v="1"/>
    <x v="10"/>
    <s v="Home"/>
    <x v="1"/>
    <n v="2017"/>
    <s v="Natural"/>
    <s v="N"/>
    <s v=" "/>
    <s v="I259"/>
    <n v="63"/>
    <s v="   "/>
    <n v="1"/>
  </r>
  <r>
    <s v="Shane"/>
    <s v="Hilpert"/>
    <n v="2485"/>
    <s v="Unknown - 12th grade, no diploma"/>
    <x v="0"/>
    <x v="0"/>
    <x v="16"/>
    <s v="Hospital - inpatient"/>
    <x v="1"/>
    <n v="2017"/>
    <s v="Natural"/>
    <s v="Unknown"/>
    <s v=" "/>
    <s v="E119"/>
    <n v="46"/>
    <s v="   "/>
    <n v="1"/>
  </r>
  <r>
    <s v="Forest"/>
    <s v="Reichel"/>
    <n v="2486"/>
    <s v="Doctorate or professional degreeth grade or less"/>
    <x v="0"/>
    <x v="0"/>
    <x v="14"/>
    <s v="Nursing home"/>
    <x v="3"/>
    <n v="2017"/>
    <s v="Natural"/>
    <s v="Unknown"/>
    <n v="9"/>
    <s v="G309"/>
    <n v="52"/>
    <s v="   "/>
    <n v="2"/>
  </r>
  <r>
    <s v="Thresa"/>
    <s v="Schaefer"/>
    <n v="2487"/>
    <s v="Unknown - 12th grade, no diploma"/>
    <x v="0"/>
    <x v="0"/>
    <x v="14"/>
    <s v="Hospital - inpatient"/>
    <x v="1"/>
    <n v="2017"/>
    <s v="Natural"/>
    <s v="N"/>
    <s v=" "/>
    <s v="I214"/>
    <n v="59"/>
    <s v="   "/>
    <n v="1"/>
  </r>
  <r>
    <s v="Charley"/>
    <s v="Gerlach"/>
    <n v="2488"/>
    <s v="Doctorate or professional degreeth grade or less"/>
    <x v="0"/>
    <x v="0"/>
    <x v="9"/>
    <s v="Home"/>
    <x v="3"/>
    <n v="2017"/>
    <s v="Natural"/>
    <s v="N"/>
    <s v=" "/>
    <s v="M321"/>
    <n v="111"/>
    <s v="   "/>
    <n v="2"/>
  </r>
  <r>
    <s v="Mario"/>
    <s v="Boehm"/>
    <n v="2489"/>
    <s v="Doctorate or professional degreeth grade or less"/>
    <x v="0"/>
    <x v="1"/>
    <x v="5"/>
    <s v="Hospital - inpatient"/>
    <x v="1"/>
    <n v="2017"/>
    <s v="Natural"/>
    <s v="N"/>
    <n v="9"/>
    <s v="Q909"/>
    <n v="109"/>
    <s v="   "/>
    <n v="1"/>
  </r>
  <r>
    <s v="Billy"/>
    <s v="Schuppe"/>
    <n v="2490"/>
    <s v="Associate degree"/>
    <x v="0"/>
    <x v="1"/>
    <x v="6"/>
    <s v="Nursing home"/>
    <x v="1"/>
    <n v="2017"/>
    <s v="Natural"/>
    <s v="N"/>
    <s v=" "/>
    <s v="M625"/>
    <n v="111"/>
    <s v="   "/>
    <n v="1"/>
  </r>
  <r>
    <s v="Heidi"/>
    <s v="Denesik"/>
    <n v="2491"/>
    <s v="some college credit, but no degree"/>
    <x v="0"/>
    <x v="1"/>
    <x v="17"/>
    <s v="Other"/>
    <x v="1"/>
    <n v="2017"/>
    <s v="Homicide"/>
    <s v="Y"/>
    <n v="4"/>
    <s v="X95 "/>
    <n v="128"/>
    <s v="   "/>
    <n v="1"/>
  </r>
  <r>
    <s v="Julius"/>
    <s v="Denesik"/>
    <n v="2492"/>
    <s v="Doctorate or professional degreeth grade or less"/>
    <x v="0"/>
    <x v="0"/>
    <x v="14"/>
    <s v="Home"/>
    <x v="3"/>
    <n v="2017"/>
    <s v="Natural"/>
    <s v="N"/>
    <n v="9"/>
    <s v="I10 "/>
    <n v="69"/>
    <s v="   "/>
    <n v="2"/>
  </r>
  <r>
    <s v="Jorge"/>
    <s v="Bosco"/>
    <n v="2493"/>
    <s v="Unknown - 12th grade, no diploma"/>
    <x v="0"/>
    <x v="1"/>
    <x v="4"/>
    <s v="Home"/>
    <x v="1"/>
    <n v="2017"/>
    <s v="Suicide"/>
    <s v="Y"/>
    <n v="0"/>
    <s v="X70 "/>
    <n v="126"/>
    <s v="   "/>
    <n v="1"/>
  </r>
  <r>
    <s v="Santiago"/>
    <s v="Fisher"/>
    <n v="2494"/>
    <s v="Doctorate or professional degreeth grade or less"/>
    <x v="0"/>
    <x v="1"/>
    <x v="5"/>
    <s v="Home"/>
    <x v="1"/>
    <n v="2017"/>
    <s v="Pending investigation"/>
    <s v="Y"/>
    <s v=" "/>
    <s v="R99 "/>
    <n v="110"/>
    <s v="   "/>
    <n v="1"/>
  </r>
  <r>
    <s v="Osvaldo"/>
    <s v="Breitenberg"/>
    <n v="2495"/>
    <s v="Unknown - 12th grade, no diploma"/>
    <x v="0"/>
    <x v="0"/>
    <x v="9"/>
    <s v="Hospital - inpatient"/>
    <x v="1"/>
    <n v="2017"/>
    <s v="Natural"/>
    <s v="N"/>
    <s v=" "/>
    <s v="J100"/>
    <n v="77"/>
    <s v="   "/>
    <n v="1"/>
  </r>
  <r>
    <s v="Antonia"/>
    <s v="Farrell"/>
    <n v="2496"/>
    <s v="high school graduate"/>
    <x v="0"/>
    <x v="1"/>
    <x v="10"/>
    <s v="Hospital - outpatient"/>
    <x v="1"/>
    <n v="2017"/>
    <s v="Accident"/>
    <s v="Y"/>
    <n v="0"/>
    <s v="W18 "/>
    <n v="118"/>
    <s v="   "/>
    <n v="1"/>
  </r>
  <r>
    <s v="Shirl"/>
    <s v="Crooks"/>
    <n v="2497"/>
    <s v="Unknown - 12th grade, no diploma"/>
    <x v="0"/>
    <x v="1"/>
    <x v="10"/>
    <s v="Hospital - outpatient"/>
    <x v="1"/>
    <n v="2017"/>
    <s v="Natural"/>
    <s v="N"/>
    <s v=" "/>
    <s v="I119"/>
    <n v="56"/>
    <s v="   "/>
    <n v="1"/>
  </r>
  <r>
    <s v="Latrisha"/>
    <s v="Sporer"/>
    <n v="2498"/>
    <s v="high school graduate"/>
    <x v="0"/>
    <x v="1"/>
    <x v="7"/>
    <s v="Hospital - inpatient"/>
    <x v="1"/>
    <n v="2017"/>
    <s v="Could not be determined"/>
    <s v="Unknown"/>
    <s v=" "/>
    <s v="K769"/>
    <n v="111"/>
    <s v="   "/>
    <n v="1"/>
  </r>
  <r>
    <s v="Thao"/>
    <s v="Legros"/>
    <n v="2499"/>
    <s v="Doctorate or professional degreeth grade or less"/>
    <x v="0"/>
    <x v="1"/>
    <x v="6"/>
    <s v="Hospital - inpatient"/>
    <x v="1"/>
    <n v="2017"/>
    <s v="Natural"/>
    <s v="N"/>
    <s v=" "/>
    <s v="D689"/>
    <n v="111"/>
    <s v="   "/>
    <n v="1"/>
  </r>
  <r>
    <s v="Lucas"/>
    <s v="Osinski"/>
    <n v="2500"/>
    <s v="Associate degree"/>
    <x v="0"/>
    <x v="0"/>
    <x v="16"/>
    <s v="Hospital - inpatient"/>
    <x v="1"/>
    <n v="2017"/>
    <s v="Natural"/>
    <s v="N"/>
    <s v=" "/>
    <s v="I214"/>
    <n v="59"/>
    <s v="   "/>
    <n v="1"/>
  </r>
  <r>
    <s v="Leandra"/>
    <s v="Kilback"/>
    <n v="2501"/>
    <s v="Unknown - 12th grade, no diploma"/>
    <x v="0"/>
    <x v="1"/>
    <x v="16"/>
    <s v="Hospital - inpatient"/>
    <x v="1"/>
    <n v="2017"/>
    <s v="Natural"/>
    <s v="N"/>
    <s v=" "/>
    <s v="J189"/>
    <n v="78"/>
    <s v="   "/>
    <n v="1"/>
  </r>
  <r>
    <s v="Elyse"/>
    <s v="Anderson"/>
    <n v="2502"/>
    <s v="Doctorate or professional degreeth grade or less"/>
    <x v="0"/>
    <x v="1"/>
    <x v="7"/>
    <s v="Home"/>
    <x v="1"/>
    <n v="2017"/>
    <s v="Accident"/>
    <s v="Y"/>
    <s v=" "/>
    <s v="V092"/>
    <n v="114"/>
    <s v="   "/>
    <n v="1"/>
  </r>
  <r>
    <s v="Elvira"/>
    <s v="VonRueden"/>
    <n v="2503"/>
    <s v="Unknown - 12th grade, no diploma"/>
    <x v="0"/>
    <x v="0"/>
    <x v="16"/>
    <s v="Nursing home"/>
    <x v="1"/>
    <n v="2017"/>
    <s v="Natural"/>
    <s v="N"/>
    <s v=" "/>
    <s v="C481"/>
    <n v="43"/>
    <s v="   "/>
    <n v="1"/>
  </r>
  <r>
    <s v="Erich"/>
    <s v="Orn"/>
    <n v="2504"/>
    <s v="Unknown"/>
    <x v="0"/>
    <x v="1"/>
    <x v="20"/>
    <s v="Hospital - inpatient"/>
    <x v="1"/>
    <n v="2017"/>
    <s v="Natural"/>
    <s v="N"/>
    <s v=" "/>
    <s v="I615"/>
    <n v="70"/>
    <n v="51"/>
    <n v="1"/>
  </r>
  <r>
    <s v="Garfield"/>
    <s v="Schulist"/>
    <n v="2505"/>
    <s v="some college credit, but no degree"/>
    <x v="0"/>
    <x v="1"/>
    <x v="5"/>
    <s v="Home"/>
    <x v="0"/>
    <n v="2017"/>
    <s v="Natural"/>
    <s v="N"/>
    <s v=" "/>
    <s v="I219"/>
    <n v="59"/>
    <s v="   "/>
    <n v="0"/>
  </r>
  <r>
    <s v="Myrtice"/>
    <s v="Ankunding"/>
    <n v="2506"/>
    <s v="Doctorate or professional degreeth grade or less"/>
    <x v="0"/>
    <x v="0"/>
    <x v="14"/>
    <s v="Hospital - inpatient"/>
    <x v="1"/>
    <n v="2017"/>
    <s v="Natural"/>
    <s v="N"/>
    <s v=" "/>
    <s v="E149"/>
    <n v="46"/>
    <s v="   "/>
    <n v="1"/>
  </r>
  <r>
    <s v="Marybelle"/>
    <s v="Prohaska"/>
    <n v="2507"/>
    <s v="high school graduate"/>
    <x v="0"/>
    <x v="0"/>
    <x v="7"/>
    <s v="Hospital - inpatient"/>
    <x v="1"/>
    <n v="2017"/>
    <s v="Natural"/>
    <s v="N"/>
    <s v=" "/>
    <s v="L984"/>
    <n v="111"/>
    <s v="   "/>
    <n v="1"/>
  </r>
  <r>
    <s v="Marco"/>
    <s v="Rodriguez"/>
    <n v="2508"/>
    <s v="Unknown - 12th grade, no diploma"/>
    <x v="0"/>
    <x v="1"/>
    <x v="1"/>
    <s v="Home"/>
    <x v="1"/>
    <n v="2017"/>
    <s v="Natural"/>
    <s v="N"/>
    <s v=" "/>
    <s v="I259"/>
    <n v="63"/>
    <s v="   "/>
    <n v="1"/>
  </r>
  <r>
    <s v="Eldon"/>
    <s v="Emmerich"/>
    <n v="2509"/>
    <s v="Unknown - 12th grade, no diploma"/>
    <x v="0"/>
    <x v="1"/>
    <x v="10"/>
    <s v="Home"/>
    <x v="1"/>
    <n v="2017"/>
    <s v="Natural"/>
    <s v="N"/>
    <s v=" "/>
    <s v="E149"/>
    <n v="46"/>
    <s v="   "/>
    <n v="1"/>
  </r>
  <r>
    <s v="Rebecca"/>
    <s v="Wyman"/>
    <n v="2510"/>
    <s v="high school graduate"/>
    <x v="0"/>
    <x v="1"/>
    <x v="13"/>
    <s v="Hospital - inpatient"/>
    <x v="1"/>
    <n v="2017"/>
    <s v="Natural"/>
    <s v="N"/>
    <s v=" "/>
    <s v="C689"/>
    <n v="43"/>
    <s v="   "/>
    <n v="1"/>
  </r>
  <r>
    <s v="Corie"/>
    <s v="Schmeler"/>
    <n v="2511"/>
    <s v="Doctorate or professional degreeth grade or less"/>
    <x v="0"/>
    <x v="0"/>
    <x v="19"/>
    <s v="Hospital - inpatient"/>
    <x v="1"/>
    <n v="2017"/>
    <s v="Natural"/>
    <s v="N"/>
    <s v=" "/>
    <s v="P369"/>
    <n v="108"/>
    <n v="106"/>
    <n v="1"/>
  </r>
  <r>
    <s v="Dagny"/>
    <s v="Muller"/>
    <n v="2512"/>
    <s v="Doctorate or professional degreeth grade or less"/>
    <x v="0"/>
    <x v="0"/>
    <x v="6"/>
    <s v="Home"/>
    <x v="1"/>
    <n v="2017"/>
    <s v="Natural"/>
    <s v="N"/>
    <s v=" "/>
    <s v="G20 "/>
    <n v="51"/>
    <s v="   "/>
    <n v="1"/>
  </r>
  <r>
    <s v="Tomiko"/>
    <s v="Daniel"/>
    <n v="2513"/>
    <s v="Doctorate or professional degreeth grade or less"/>
    <x v="0"/>
    <x v="0"/>
    <x v="14"/>
    <s v="Home"/>
    <x v="1"/>
    <n v="2017"/>
    <s v="Natural"/>
    <s v="N"/>
    <s v=" "/>
    <s v="E149"/>
    <n v="46"/>
    <s v="   "/>
    <n v="1"/>
  </r>
  <r>
    <s v="Merna"/>
    <s v="Koepp"/>
    <n v="2514"/>
    <s v="high school graduate"/>
    <x v="0"/>
    <x v="1"/>
    <x v="6"/>
    <s v="Home"/>
    <x v="1"/>
    <n v="2017"/>
    <s v="Natural"/>
    <s v="N"/>
    <s v=" "/>
    <s v="E149"/>
    <n v="46"/>
    <s v="   "/>
    <n v="1"/>
  </r>
  <r>
    <s v="China"/>
    <s v="Simonis"/>
    <n v="2515"/>
    <s v="Bachelor’s degree"/>
    <x v="0"/>
    <x v="0"/>
    <x v="1"/>
    <s v="Hospital - inpatient"/>
    <x v="1"/>
    <n v="2017"/>
    <s v="Natural"/>
    <s v="N"/>
    <s v=" "/>
    <s v="K769"/>
    <n v="111"/>
    <s v="   "/>
    <n v="1"/>
  </r>
  <r>
    <s v="Lawerence"/>
    <s v="Ebert"/>
    <n v="2516"/>
    <s v="Doctorate or professional degreeth grade or less"/>
    <x v="0"/>
    <x v="1"/>
    <x v="10"/>
    <s v="Other"/>
    <x v="1"/>
    <n v="2017"/>
    <s v="Natural"/>
    <s v="N"/>
    <s v=" "/>
    <s v="E149"/>
    <n v="46"/>
    <s v="   "/>
    <n v="1"/>
  </r>
  <r>
    <s v="Chester"/>
    <s v="Kutch"/>
    <n v="2517"/>
    <s v="high school graduate"/>
    <x v="0"/>
    <x v="1"/>
    <x v="3"/>
    <s v="Home"/>
    <x v="1"/>
    <n v="2017"/>
    <s v="Natural"/>
    <s v="N"/>
    <s v=" "/>
    <s v="C169"/>
    <n v="22"/>
    <s v="   "/>
    <n v="1"/>
  </r>
  <r>
    <s v="Cornelia"/>
    <s v="Halvorson"/>
    <n v="2518"/>
    <s v="high school graduate"/>
    <x v="0"/>
    <x v="0"/>
    <x v="9"/>
    <s v="Home"/>
    <x v="1"/>
    <n v="2017"/>
    <s v="Natural"/>
    <s v="N"/>
    <s v=" "/>
    <s v="C509"/>
    <n v="29"/>
    <s v="   "/>
    <n v="1"/>
  </r>
  <r>
    <s v="Antwan"/>
    <s v="Lindgren"/>
    <n v="2519"/>
    <s v="Doctorate or professional degreeth grade or less"/>
    <x v="0"/>
    <x v="0"/>
    <x v="14"/>
    <s v="Hospital - inpatient"/>
    <x v="1"/>
    <n v="2017"/>
    <s v="Natural"/>
    <s v="N"/>
    <s v=" "/>
    <s v="I500"/>
    <n v="67"/>
    <s v="   "/>
    <n v="1"/>
  </r>
  <r>
    <s v="Minh"/>
    <s v="Grady"/>
    <n v="2520"/>
    <s v="Associate degree"/>
    <x v="0"/>
    <x v="1"/>
    <x v="6"/>
    <s v="Hospital - inpatient"/>
    <x v="1"/>
    <n v="2017"/>
    <s v="Natural"/>
    <s v="N"/>
    <s v=" "/>
    <s v="K767"/>
    <n v="111"/>
    <s v="   "/>
    <n v="1"/>
  </r>
  <r>
    <s v="Damion"/>
    <s v="Bernier"/>
    <n v="2521"/>
    <s v="Doctorate or professional degreeth grade or less"/>
    <x v="0"/>
    <x v="0"/>
    <x v="7"/>
    <s v="Hospital - inpatient"/>
    <x v="1"/>
    <n v="2017"/>
    <s v="Natural"/>
    <s v="N"/>
    <s v=" "/>
    <s v="N288"/>
    <n v="111"/>
    <s v="   "/>
    <n v="1"/>
  </r>
  <r>
    <s v="Shu"/>
    <s v="Kling"/>
    <n v="2522"/>
    <s v="high school graduate"/>
    <x v="0"/>
    <x v="1"/>
    <x v="5"/>
    <s v="Other"/>
    <x v="1"/>
    <n v="2017"/>
    <s v="Pending investigation"/>
    <s v="Y"/>
    <s v=" "/>
    <s v="R99 "/>
    <n v="110"/>
    <s v="   "/>
    <n v="1"/>
  </r>
  <r>
    <s v="Maren"/>
    <s v="Parker"/>
    <n v="2523"/>
    <s v="Doctorate or professional degreeth grade or less"/>
    <x v="0"/>
    <x v="1"/>
    <x v="6"/>
    <s v="Home"/>
    <x v="1"/>
    <n v="2017"/>
    <s v="Natural"/>
    <s v="N"/>
    <s v=" "/>
    <s v="I259"/>
    <n v="63"/>
    <s v="   "/>
    <n v="1"/>
  </r>
  <r>
    <s v="Phillip"/>
    <s v="Considine"/>
    <n v="2524"/>
    <s v="Doctorate or professional degreeth grade or less"/>
    <x v="0"/>
    <x v="0"/>
    <x v="9"/>
    <s v="Hospital - inpatient"/>
    <x v="1"/>
    <n v="2017"/>
    <s v="Natural"/>
    <s v="Unknown"/>
    <s v=" "/>
    <s v="I219"/>
    <n v="59"/>
    <s v="   "/>
    <n v="1"/>
  </r>
  <r>
    <s v="Kimiko"/>
    <s v="Glover"/>
    <n v="2525"/>
    <s v="Doctorate or professional degreeth grade or less"/>
    <x v="0"/>
    <x v="0"/>
    <x v="5"/>
    <s v="Hospital - outpatient"/>
    <x v="3"/>
    <n v="2017"/>
    <s v="Natural"/>
    <s v="Unknown"/>
    <s v=" "/>
    <s v="C349"/>
    <n v="27"/>
    <s v="   "/>
    <n v="2"/>
  </r>
  <r>
    <s v="Yun"/>
    <s v="Rippin"/>
    <n v="2526"/>
    <s v="Doctorate or professional degreeth grade or less"/>
    <x v="0"/>
    <x v="0"/>
    <x v="23"/>
    <s v="Nursing home"/>
    <x v="1"/>
    <n v="2017"/>
    <s v="Natural"/>
    <s v="Unknown"/>
    <n v="9"/>
    <s v="W80 "/>
    <n v="123"/>
    <s v="   "/>
    <n v="1"/>
  </r>
  <r>
    <s v="Andre"/>
    <s v="Hickle"/>
    <n v="2527"/>
    <s v="Associate degree"/>
    <x v="0"/>
    <x v="1"/>
    <x v="9"/>
    <s v="Hospital - inpatient"/>
    <x v="1"/>
    <n v="2017"/>
    <s v="Natural"/>
    <s v="Unknown"/>
    <s v=" "/>
    <s v="J180"/>
    <n v="78"/>
    <s v="   "/>
    <n v="1"/>
  </r>
  <r>
    <s v="Tom"/>
    <s v="Kovacek"/>
    <n v="2528"/>
    <s v="Bachelor’s degree"/>
    <x v="0"/>
    <x v="1"/>
    <x v="6"/>
    <s v="Home"/>
    <x v="1"/>
    <n v="2017"/>
    <s v="Natural"/>
    <s v="N"/>
    <s v=" "/>
    <s v="I259"/>
    <n v="63"/>
    <s v="   "/>
    <n v="1"/>
  </r>
  <r>
    <s v="Loren"/>
    <s v="Dickinson"/>
    <n v="2529"/>
    <s v="Doctorate or professional degreeth grade or less"/>
    <x v="0"/>
    <x v="0"/>
    <x v="6"/>
    <s v="Home"/>
    <x v="1"/>
    <n v="2017"/>
    <s v="Natural"/>
    <s v="N"/>
    <s v=" "/>
    <s v="I119"/>
    <n v="56"/>
    <s v="   "/>
    <n v="1"/>
  </r>
  <r>
    <s v="Sibyl"/>
    <s v="Graham"/>
    <n v="2530"/>
    <s v="high school graduate"/>
    <x v="0"/>
    <x v="0"/>
    <x v="16"/>
    <s v="Home"/>
    <x v="1"/>
    <n v="2017"/>
    <s v="Natural"/>
    <s v="N"/>
    <s v=" "/>
    <s v="K729"/>
    <n v="111"/>
    <s v="   "/>
    <n v="1"/>
  </r>
  <r>
    <s v="Jarod"/>
    <s v="Stanton"/>
    <n v="2531"/>
    <s v="Doctorate or professional degreeth grade or less"/>
    <x v="0"/>
    <x v="1"/>
    <x v="16"/>
    <s v="Home"/>
    <x v="1"/>
    <n v="2017"/>
    <s v="Natural"/>
    <s v="N"/>
    <s v=" "/>
    <s v="I119"/>
    <n v="56"/>
    <s v="   "/>
    <n v="1"/>
  </r>
  <r>
    <s v="Shan"/>
    <s v="Hammes"/>
    <n v="2532"/>
    <s v="Doctorate or professional degreeth grade or less"/>
    <x v="0"/>
    <x v="1"/>
    <x v="1"/>
    <s v="Hospital - inpatient"/>
    <x v="1"/>
    <n v="2017"/>
    <s v="Natural"/>
    <s v="N"/>
    <s v=" "/>
    <s v="J189"/>
    <n v="78"/>
    <s v="   "/>
    <n v="1"/>
  </r>
  <r>
    <s v="Rachal"/>
    <s v="VonRueden"/>
    <n v="2533"/>
    <s v="high school graduate"/>
    <x v="0"/>
    <x v="1"/>
    <x v="13"/>
    <s v="Home"/>
    <x v="1"/>
    <n v="2017"/>
    <s v="Natural"/>
    <s v="N"/>
    <s v=" "/>
    <s v="K746"/>
    <n v="95"/>
    <s v="   "/>
    <n v="1"/>
  </r>
  <r>
    <s v="Laquanda"/>
    <s v="Homenick"/>
    <n v="2534"/>
    <s v="Doctorate or professional degreeth grade or less"/>
    <x v="0"/>
    <x v="0"/>
    <x v="9"/>
    <s v="Home"/>
    <x v="1"/>
    <n v="2017"/>
    <s v="Natural"/>
    <s v="Unknown"/>
    <s v=" "/>
    <s v="C169"/>
    <n v="22"/>
    <s v="   "/>
    <n v="1"/>
  </r>
  <r>
    <s v="Miranda"/>
    <s v="Gibson"/>
    <n v="2535"/>
    <s v="Doctorate or professional degreeth grade or less"/>
    <x v="0"/>
    <x v="0"/>
    <x v="9"/>
    <s v="Hospital - inpatient"/>
    <x v="1"/>
    <n v="2017"/>
    <s v="Natural"/>
    <s v="N"/>
    <s v=" "/>
    <s v="G309"/>
    <n v="52"/>
    <s v="   "/>
    <n v="1"/>
  </r>
  <r>
    <s v="Nicole"/>
    <s v="Gislason"/>
    <n v="2536"/>
    <s v="Unknown - 12th grade, no diploma"/>
    <x v="0"/>
    <x v="1"/>
    <x v="1"/>
    <s v="Hospital - inpatient"/>
    <x v="1"/>
    <n v="2017"/>
    <s v="Natural"/>
    <s v="Unknown"/>
    <s v=" "/>
    <s v="A419"/>
    <n v="10"/>
    <s v="   "/>
    <n v="1"/>
  </r>
  <r>
    <s v="Pennie"/>
    <s v="Ullrich"/>
    <n v="2537"/>
    <s v="high school graduate"/>
    <x v="0"/>
    <x v="1"/>
    <x v="9"/>
    <s v="Hospital - inpatient"/>
    <x v="1"/>
    <n v="2017"/>
    <s v="Natural"/>
    <s v="N"/>
    <s v=" "/>
    <s v="N179"/>
    <n v="100"/>
    <s v="   "/>
    <n v="1"/>
  </r>
  <r>
    <s v="Heidi"/>
    <s v="Nienow"/>
    <n v="2538"/>
    <s v="high school graduate"/>
    <x v="0"/>
    <x v="1"/>
    <x v="9"/>
    <s v="Hospital - inpatient"/>
    <x v="1"/>
    <n v="2017"/>
    <s v="Natural"/>
    <s v="N"/>
    <s v=" "/>
    <s v="C859"/>
    <n v="39"/>
    <s v="   "/>
    <n v="1"/>
  </r>
  <r>
    <s v="Noah"/>
    <s v="Monahan"/>
    <n v="2539"/>
    <s v="high school graduate"/>
    <x v="0"/>
    <x v="0"/>
    <x v="16"/>
    <s v="Hospital - inpatient"/>
    <x v="1"/>
    <n v="2017"/>
    <s v="Natural"/>
    <s v="N"/>
    <s v=" "/>
    <s v="I639"/>
    <n v="70"/>
    <s v="   "/>
    <n v="1"/>
  </r>
  <r>
    <s v="Monte"/>
    <s v="Runolfsson"/>
    <n v="2540"/>
    <s v="Unknown - 12th grade, no diploma"/>
    <x v="0"/>
    <x v="1"/>
    <x v="5"/>
    <s v="Hospital - inpatient"/>
    <x v="1"/>
    <n v="2017"/>
    <s v="Natural"/>
    <s v="N"/>
    <s v=" "/>
    <s v="I420"/>
    <n v="68"/>
    <s v="   "/>
    <n v="1"/>
  </r>
  <r>
    <s v="Krista"/>
    <s v="Swift"/>
    <n v="2541"/>
    <s v="Doctorate or professional degreeth grade or less"/>
    <x v="0"/>
    <x v="0"/>
    <x v="23"/>
    <s v="Hospital - inpatient"/>
    <x v="1"/>
    <n v="2017"/>
    <s v="Natural"/>
    <s v="N"/>
    <s v=" "/>
    <s v="I620"/>
    <n v="70"/>
    <s v="   "/>
    <n v="1"/>
  </r>
  <r>
    <s v="Pearline"/>
    <s v="Witting"/>
    <n v="2542"/>
    <s v="Doctorate or professional degreeth grade or less"/>
    <x v="0"/>
    <x v="1"/>
    <x v="13"/>
    <s v="Home"/>
    <x v="1"/>
    <n v="2017"/>
    <s v="Natural"/>
    <s v="N"/>
    <s v=" "/>
    <s v="E112"/>
    <n v="46"/>
    <s v="   "/>
    <n v="1"/>
  </r>
  <r>
    <s v="Adriana"/>
    <s v="Padberg"/>
    <n v="2543"/>
    <s v="Doctorate or professional degreeth grade or less"/>
    <x v="0"/>
    <x v="0"/>
    <x v="16"/>
    <s v="Hospital - inpatient"/>
    <x v="1"/>
    <n v="2017"/>
    <s v="Natural"/>
    <s v="N"/>
    <s v=" "/>
    <s v="J189"/>
    <n v="78"/>
    <s v="   "/>
    <n v="1"/>
  </r>
  <r>
    <s v="Soraya"/>
    <s v="Johns"/>
    <n v="2544"/>
    <s v="high school graduate"/>
    <x v="0"/>
    <x v="0"/>
    <x v="10"/>
    <s v="Nursing home"/>
    <x v="1"/>
    <n v="2017"/>
    <s v="Natural"/>
    <s v="N"/>
    <s v=" "/>
    <s v="E119"/>
    <n v="46"/>
    <s v="   "/>
    <n v="1"/>
  </r>
  <r>
    <s v="Huey"/>
    <s v="Carter"/>
    <n v="2545"/>
    <s v="Doctorate or professional degreeth grade or less"/>
    <x v="0"/>
    <x v="0"/>
    <x v="6"/>
    <s v="Hospital - inpatient"/>
    <x v="1"/>
    <n v="2017"/>
    <s v="Natural"/>
    <s v="N"/>
    <n v="9"/>
    <s v="C788"/>
    <n v="43"/>
    <s v="   "/>
    <n v="1"/>
  </r>
  <r>
    <s v="Mason"/>
    <s v="Gutmann"/>
    <n v="2546"/>
    <s v="Doctorate or professional degreeth grade or less"/>
    <x v="0"/>
    <x v="0"/>
    <x v="14"/>
    <s v="Nursing home"/>
    <x v="1"/>
    <n v="2017"/>
    <s v="Natural"/>
    <s v="N"/>
    <s v=" "/>
    <s v="G309"/>
    <n v="52"/>
    <s v="   "/>
    <n v="1"/>
  </r>
  <r>
    <s v="Dorene"/>
    <s v="Kohler"/>
    <n v="2547"/>
    <s v="Associate degree"/>
    <x v="0"/>
    <x v="1"/>
    <x v="3"/>
    <s v="Hospital - inpatient"/>
    <x v="1"/>
    <n v="2017"/>
    <s v="Natural"/>
    <s v="N"/>
    <s v=" "/>
    <s v="M869"/>
    <n v="111"/>
    <s v="   "/>
    <n v="1"/>
  </r>
  <r>
    <s v="Kathryn"/>
    <s v="Rath"/>
    <n v="2548"/>
    <s v="Doctorate or professional degreeth grade or less"/>
    <x v="0"/>
    <x v="0"/>
    <x v="14"/>
    <s v="Hospital - outpatient"/>
    <x v="1"/>
    <n v="2017"/>
    <s v="Natural"/>
    <s v="N"/>
    <s v=" "/>
    <s v="C029"/>
    <n v="20"/>
    <s v="   "/>
    <n v="1"/>
  </r>
  <r>
    <s v="Anton"/>
    <s v="Parker"/>
    <n v="2549"/>
    <s v="high school graduate"/>
    <x v="0"/>
    <x v="1"/>
    <x v="6"/>
    <s v="Hospital - inpatient"/>
    <x v="1"/>
    <n v="2017"/>
    <s v="Natural"/>
    <s v="N"/>
    <s v=" "/>
    <s v="E142"/>
    <n v="46"/>
    <s v="   "/>
    <n v="1"/>
  </r>
  <r>
    <s v="Matthew"/>
    <s v="Bashirian"/>
    <n v="2550"/>
    <s v="high school graduate"/>
    <x v="0"/>
    <x v="1"/>
    <x v="7"/>
    <s v="Home"/>
    <x v="1"/>
    <n v="2017"/>
    <s v="Pending investigation"/>
    <s v="Y"/>
    <s v=" "/>
    <s v="R068"/>
    <n v="110"/>
    <s v="   "/>
    <n v="1"/>
  </r>
  <r>
    <s v="Vincent"/>
    <s v="O'Keefe"/>
    <n v="2551"/>
    <s v="Bachelor’s degree"/>
    <x v="0"/>
    <x v="0"/>
    <x v="12"/>
    <s v="Home"/>
    <x v="1"/>
    <n v="2017"/>
    <s v="Natural"/>
    <s v="N"/>
    <s v=" "/>
    <s v="I119"/>
    <n v="56"/>
    <s v="   "/>
    <n v="1"/>
  </r>
  <r>
    <s v="Robbie"/>
    <s v="Konopelski"/>
    <n v="2552"/>
    <s v="high school graduate"/>
    <x v="0"/>
    <x v="0"/>
    <x v="7"/>
    <s v="Hospital - inpatient"/>
    <x v="1"/>
    <n v="2017"/>
    <s v="Natural"/>
    <s v="N"/>
    <s v=" "/>
    <s v="E889"/>
    <n v="111"/>
    <s v="   "/>
    <n v="1"/>
  </r>
  <r>
    <s v="Louann"/>
    <s v="Gusikowski"/>
    <n v="2553"/>
    <s v="high school graduate"/>
    <x v="0"/>
    <x v="0"/>
    <x v="16"/>
    <s v="Home"/>
    <x v="1"/>
    <n v="2017"/>
    <s v="Natural"/>
    <s v="N"/>
    <s v=" "/>
    <s v="G309"/>
    <n v="52"/>
    <s v="   "/>
    <n v="1"/>
  </r>
  <r>
    <s v="Blanch"/>
    <s v="Howe"/>
    <n v="2554"/>
    <s v="high school graduate"/>
    <x v="0"/>
    <x v="0"/>
    <x v="16"/>
    <s v="Home"/>
    <x v="1"/>
    <n v="2017"/>
    <s v="Natural"/>
    <s v="N"/>
    <s v=" "/>
    <s v="I110"/>
    <n v="56"/>
    <s v="   "/>
    <n v="1"/>
  </r>
  <r>
    <s v="Merrie"/>
    <s v="Gottlieb"/>
    <n v="2555"/>
    <s v="Unknown - 12th grade, no diploma"/>
    <x v="0"/>
    <x v="1"/>
    <x v="7"/>
    <s v="Hospital - inpatient"/>
    <x v="1"/>
    <n v="2017"/>
    <s v="Natural"/>
    <s v="N"/>
    <s v=" "/>
    <s v="I083"/>
    <n v="55"/>
    <s v="   "/>
    <n v="1"/>
  </r>
  <r>
    <s v="Stevie"/>
    <s v="Grant"/>
    <n v="2556"/>
    <s v="high school graduate"/>
    <x v="0"/>
    <x v="1"/>
    <x v="10"/>
    <s v="Home"/>
    <x v="1"/>
    <n v="2017"/>
    <s v="Could not be determined"/>
    <s v="Unknown"/>
    <s v=" "/>
    <s v="E119"/>
    <n v="46"/>
    <s v="   "/>
    <n v="1"/>
  </r>
  <r>
    <s v="Jacqui"/>
    <s v="Hegmann"/>
    <n v="2557"/>
    <s v="high school graduate"/>
    <x v="0"/>
    <x v="1"/>
    <x v="1"/>
    <s v="Hospital - inpatient"/>
    <x v="1"/>
    <n v="2017"/>
    <s v="Natural"/>
    <s v="Unknown"/>
    <s v=" "/>
    <s v="C920"/>
    <n v="40"/>
    <s v="   "/>
    <n v="1"/>
  </r>
  <r>
    <s v="Andy"/>
    <s v="Cummerata"/>
    <n v="2558"/>
    <s v="Unknown - 12th grade, no diploma"/>
    <x v="0"/>
    <x v="1"/>
    <x v="7"/>
    <s v="Home"/>
    <x v="1"/>
    <n v="2017"/>
    <s v="Natural"/>
    <s v="N"/>
    <s v=" "/>
    <s v="I672"/>
    <n v="70"/>
    <s v="   "/>
    <n v="1"/>
  </r>
  <r>
    <s v="Kevin"/>
    <s v="Jaskolski"/>
    <n v="2559"/>
    <s v="high school graduate"/>
    <x v="0"/>
    <x v="1"/>
    <x v="6"/>
    <s v="Home"/>
    <x v="1"/>
    <n v="2017"/>
    <s v="Natural"/>
    <s v="N"/>
    <s v=" "/>
    <s v="C61 "/>
    <n v="33"/>
    <s v="   "/>
    <n v="1"/>
  </r>
  <r>
    <s v="Beaulah"/>
    <s v="Moore"/>
    <n v="2560"/>
    <s v="high school graduate"/>
    <x v="0"/>
    <x v="1"/>
    <x v="15"/>
    <s v="Other"/>
    <x v="1"/>
    <n v="2017"/>
    <s v="Accident"/>
    <s v="Y"/>
    <s v=" "/>
    <s v="V908"/>
    <n v="116"/>
    <s v="   "/>
    <n v="1"/>
  </r>
  <r>
    <s v="Willa"/>
    <s v="Mayer"/>
    <n v="2561"/>
    <s v="Doctorate or professional degreeth grade or less"/>
    <x v="0"/>
    <x v="0"/>
    <x v="16"/>
    <s v="Hospital - inpatient"/>
    <x v="1"/>
    <n v="2017"/>
    <s v="Natural"/>
    <s v="N"/>
    <s v=" "/>
    <s v="I214"/>
    <n v="59"/>
    <s v="   "/>
    <n v="1"/>
  </r>
  <r>
    <s v="Paul"/>
    <s v="Bogisich"/>
    <n v="2562"/>
    <s v="high school graduate"/>
    <x v="0"/>
    <x v="1"/>
    <x v="10"/>
    <s v="Other"/>
    <x v="1"/>
    <n v="2017"/>
    <s v="Natural"/>
    <s v="Unknown"/>
    <s v=" "/>
    <s v="E149"/>
    <n v="46"/>
    <s v="   "/>
    <n v="1"/>
  </r>
  <r>
    <s v="Ferdinand"/>
    <s v="Boyle"/>
    <n v="2563"/>
    <s v="high school graduate"/>
    <x v="0"/>
    <x v="0"/>
    <x v="10"/>
    <s v="Hospital - inpatient"/>
    <x v="1"/>
    <n v="2017"/>
    <s v="Natural"/>
    <s v="N"/>
    <s v=" "/>
    <s v="I251"/>
    <n v="63"/>
    <s v="   "/>
    <n v="1"/>
  </r>
  <r>
    <s v="Sal"/>
    <s v="Reynolds"/>
    <n v="2564"/>
    <s v="Doctorate or professional degreeth grade or less"/>
    <x v="0"/>
    <x v="1"/>
    <x v="10"/>
    <s v="Hospital - inpatient"/>
    <x v="1"/>
    <n v="2017"/>
    <s v="Natural"/>
    <s v="N"/>
    <s v=" "/>
    <s v="J449"/>
    <n v="86"/>
    <s v="   "/>
    <n v="1"/>
  </r>
  <r>
    <s v="Marchelle"/>
    <s v="Adams"/>
    <n v="2565"/>
    <s v="Doctorate or professional degreeth grade or less"/>
    <x v="0"/>
    <x v="0"/>
    <x v="14"/>
    <s v="Home"/>
    <x v="1"/>
    <n v="2017"/>
    <s v="Natural"/>
    <s v="N"/>
    <s v=" "/>
    <s v="C859"/>
    <n v="39"/>
    <s v="   "/>
    <n v="1"/>
  </r>
  <r>
    <s v="Winston"/>
    <s v="Streich"/>
    <n v="2566"/>
    <s v="Doctorate or professional degreeth grade or less"/>
    <x v="0"/>
    <x v="1"/>
    <x v="9"/>
    <s v="Hospital - inpatient"/>
    <x v="1"/>
    <n v="2017"/>
    <s v="Natural"/>
    <s v="N"/>
    <s v=" "/>
    <s v="N288"/>
    <n v="111"/>
    <s v="   "/>
    <n v="1"/>
  </r>
  <r>
    <s v="Eusebio"/>
    <s v="Hoeger"/>
    <n v="2567"/>
    <s v="Associate degree"/>
    <x v="0"/>
    <x v="1"/>
    <x v="3"/>
    <s v="Hospital - inpatient"/>
    <x v="1"/>
    <n v="2017"/>
    <s v="Natural"/>
    <s v="N"/>
    <s v=" "/>
    <s v="I269"/>
    <n v="68"/>
    <s v="   "/>
    <n v="1"/>
  </r>
  <r>
    <s v="Florida"/>
    <s v="Stiedemann"/>
    <n v="2568"/>
    <s v="Doctorate or professional degreeth grade or less"/>
    <x v="0"/>
    <x v="1"/>
    <x v="1"/>
    <s v="Hospital - inpatient"/>
    <x v="1"/>
    <n v="2017"/>
    <s v="Natural"/>
    <s v="Unknown"/>
    <s v=" "/>
    <s v="C140"/>
    <n v="20"/>
    <s v="   "/>
    <n v="1"/>
  </r>
  <r>
    <s v="Rona"/>
    <s v="DuBuque"/>
    <n v="2569"/>
    <s v="Bachelor’s degree"/>
    <x v="0"/>
    <x v="1"/>
    <x v="14"/>
    <s v="Hospital - inpatient"/>
    <x v="1"/>
    <n v="2017"/>
    <s v="Natural"/>
    <s v="N"/>
    <s v=" "/>
    <s v="J440"/>
    <n v="86"/>
    <s v="   "/>
    <n v="1"/>
  </r>
  <r>
    <s v="Renato"/>
    <s v="Labadie"/>
    <n v="2570"/>
    <s v="Doctorate or professional degreeth grade or less"/>
    <x v="0"/>
    <x v="1"/>
    <x v="6"/>
    <s v="Hospital - inpatient"/>
    <x v="1"/>
    <n v="2017"/>
    <s v="Natural"/>
    <s v="Unknown"/>
    <s v=" "/>
    <s v="K922"/>
    <n v="111"/>
    <s v="   "/>
    <n v="1"/>
  </r>
  <r>
    <s v="Allan"/>
    <s v="Pagac"/>
    <n v="2571"/>
    <s v="high school graduate"/>
    <x v="0"/>
    <x v="0"/>
    <x v="14"/>
    <s v="Nursing home"/>
    <x v="1"/>
    <n v="2017"/>
    <s v="Natural"/>
    <s v="N"/>
    <n v="9"/>
    <s v="J449"/>
    <n v="86"/>
    <s v="   "/>
    <n v="1"/>
  </r>
  <r>
    <s v="Krista"/>
    <s v="Auer"/>
    <n v="2572"/>
    <s v="Bachelor’s degree"/>
    <x v="0"/>
    <x v="1"/>
    <x v="12"/>
    <s v="Other"/>
    <x v="1"/>
    <n v="2017"/>
    <s v="Accident"/>
    <s v="Y"/>
    <n v="9"/>
    <s v="X599"/>
    <n v="123"/>
    <s v="   "/>
    <n v="1"/>
  </r>
  <r>
    <s v="Felix"/>
    <s v="Will"/>
    <n v="2573"/>
    <s v="Doctorate or professional degreeth grade or less"/>
    <x v="0"/>
    <x v="0"/>
    <x v="13"/>
    <s v="Hospital - inpatient"/>
    <x v="1"/>
    <n v="2017"/>
    <s v="Natural"/>
    <s v="Unknown"/>
    <s v=" "/>
    <s v="E142"/>
    <n v="46"/>
    <s v="   "/>
    <n v="1"/>
  </r>
  <r>
    <s v="Janise"/>
    <s v="Jast"/>
    <n v="2574"/>
    <s v="Doctorate or professional degreeth grade or less"/>
    <x v="0"/>
    <x v="1"/>
    <x v="14"/>
    <s v="Home"/>
    <x v="1"/>
    <n v="2017"/>
    <s v="Natural"/>
    <s v="N"/>
    <s v=" "/>
    <s v="I259"/>
    <n v="63"/>
    <s v="   "/>
    <n v="1"/>
  </r>
  <r>
    <s v="Hilton"/>
    <s v="Schaden"/>
    <n v="2575"/>
    <s v="Bachelor’s degree"/>
    <x v="0"/>
    <x v="0"/>
    <x v="16"/>
    <s v="Hospital - inpatient"/>
    <x v="1"/>
    <n v="2017"/>
    <s v="Natural"/>
    <s v="N"/>
    <s v=" "/>
    <s v="I120"/>
    <n v="69"/>
    <s v="   "/>
    <n v="1"/>
  </r>
  <r>
    <s v="Lowell"/>
    <s v="Turcotte"/>
    <n v="2576"/>
    <s v="Associate degree"/>
    <x v="0"/>
    <x v="1"/>
    <x v="9"/>
    <s v="Home"/>
    <x v="1"/>
    <n v="2017"/>
    <s v="Natural"/>
    <s v="N"/>
    <s v=" "/>
    <s v="C259"/>
    <n v="25"/>
    <s v="   "/>
    <n v="1"/>
  </r>
  <r>
    <s v="Kerrie"/>
    <s v="Murray"/>
    <n v="2577"/>
    <s v="Doctorate or professional degreeth grade or less"/>
    <x v="0"/>
    <x v="1"/>
    <x v="7"/>
    <s v="Hospital - inpatient"/>
    <x v="1"/>
    <n v="2017"/>
    <s v="Could not be determined"/>
    <s v="Unknown"/>
    <s v=" "/>
    <s v="G309"/>
    <n v="52"/>
    <s v="   "/>
    <n v="1"/>
  </r>
  <r>
    <s v="Pura"/>
    <s v="Kassulke"/>
    <n v="2578"/>
    <s v="Unknown - 12th grade, no diploma"/>
    <x v="0"/>
    <x v="1"/>
    <x v="10"/>
    <s v="Hospital - inpatient"/>
    <x v="1"/>
    <n v="2017"/>
    <s v="Natural"/>
    <s v="N"/>
    <s v=" "/>
    <s v="G934"/>
    <n v="111"/>
    <s v="   "/>
    <n v="1"/>
  </r>
  <r>
    <s v="Janeen"/>
    <s v="Gutmann"/>
    <n v="2579"/>
    <s v="high school graduate"/>
    <x v="0"/>
    <x v="0"/>
    <x v="12"/>
    <s v="Hospital - inpatient"/>
    <x v="1"/>
    <n v="2017"/>
    <s v="Natural"/>
    <s v="Unknown"/>
    <s v=" "/>
    <s v="C80 "/>
    <n v="43"/>
    <s v="   "/>
    <n v="1"/>
  </r>
  <r>
    <s v="Scottie"/>
    <s v="Fritsch"/>
    <n v="2580"/>
    <s v="Doctorate or professional degreeth grade or less"/>
    <x v="0"/>
    <x v="0"/>
    <x v="9"/>
    <s v="Hospital - inpatient"/>
    <x v="1"/>
    <n v="2017"/>
    <s v="Natural"/>
    <s v="N"/>
    <s v=" "/>
    <s v="N179"/>
    <n v="100"/>
    <s v="   "/>
    <n v="1"/>
  </r>
  <r>
    <s v="Francina"/>
    <s v="Fritsch"/>
    <n v="2581"/>
    <s v="Doctorate or professional degreeth grade or less"/>
    <x v="0"/>
    <x v="0"/>
    <x v="10"/>
    <s v="Hospital - inpatient"/>
    <x v="1"/>
    <n v="2017"/>
    <s v="Natural"/>
    <s v="N"/>
    <s v=" "/>
    <s v="E149"/>
    <n v="46"/>
    <s v="   "/>
    <n v="1"/>
  </r>
  <r>
    <s v="Maren"/>
    <s v="Weissnat"/>
    <n v="2582"/>
    <s v="Doctorate or professional degreeth grade or less"/>
    <x v="0"/>
    <x v="0"/>
    <x v="13"/>
    <s v="Nursing home"/>
    <x v="3"/>
    <n v="2017"/>
    <s v="Natural"/>
    <s v="N"/>
    <s v=" "/>
    <s v="C710"/>
    <n v="36"/>
    <s v="   "/>
    <n v="2"/>
  </r>
  <r>
    <s v="Mercy"/>
    <s v="Nikolaus"/>
    <n v="2583"/>
    <s v="Doctorate or professional degreeth grade or less"/>
    <x v="0"/>
    <x v="1"/>
    <x v="9"/>
    <s v="Hospital - inpatient"/>
    <x v="1"/>
    <n v="2017"/>
    <s v="Natural"/>
    <s v="N"/>
    <s v=" "/>
    <s v="E46 "/>
    <n v="48"/>
    <s v="   "/>
    <n v="1"/>
  </r>
  <r>
    <s v="Billie"/>
    <s v="Nikolaus"/>
    <n v="2584"/>
    <s v="Bachelor’s degree"/>
    <x v="0"/>
    <x v="1"/>
    <x v="16"/>
    <s v="Hospital - inpatient"/>
    <x v="1"/>
    <n v="2017"/>
    <s v="Natural"/>
    <s v="Unknown"/>
    <s v=" "/>
    <s v="C61 "/>
    <n v="33"/>
    <s v="   "/>
    <n v="1"/>
  </r>
  <r>
    <s v="Del"/>
    <s v="Predovic"/>
    <n v="2585"/>
    <s v="Doctorate or professional degreeth grade or less"/>
    <x v="0"/>
    <x v="0"/>
    <x v="10"/>
    <s v="Hospital - outpatient"/>
    <x v="1"/>
    <n v="2017"/>
    <s v="Natural"/>
    <s v="N"/>
    <s v=" "/>
    <s v="J459"/>
    <n v="85"/>
    <s v="   "/>
    <n v="1"/>
  </r>
  <r>
    <s v="Gia"/>
    <s v="Mertz"/>
    <n v="2586"/>
    <s v="Unknown - 12th grade, no diploma"/>
    <x v="0"/>
    <x v="1"/>
    <x v="6"/>
    <s v="Hospital - inpatient"/>
    <x v="1"/>
    <n v="2017"/>
    <s v="Natural"/>
    <s v="N"/>
    <s v=" "/>
    <s v="C189"/>
    <n v="23"/>
    <s v="   "/>
    <n v="1"/>
  </r>
  <r>
    <s v="Adrian"/>
    <s v="Weimann"/>
    <n v="2587"/>
    <s v="Bachelor’s degree"/>
    <x v="0"/>
    <x v="0"/>
    <x v="13"/>
    <s v="Hospital - inpatient"/>
    <x v="1"/>
    <n v="2017"/>
    <s v="Natural"/>
    <s v="Unknown"/>
    <s v=" "/>
    <s v="A419"/>
    <n v="10"/>
    <s v="   "/>
    <n v="1"/>
  </r>
  <r>
    <s v="Galen"/>
    <s v="Koch"/>
    <n v="2588"/>
    <s v="Doctorate or professional degreeth grade or less"/>
    <x v="0"/>
    <x v="0"/>
    <x v="6"/>
    <s v="Home"/>
    <x v="1"/>
    <n v="2017"/>
    <s v="Natural"/>
    <s v="N"/>
    <s v=" "/>
    <s v="C56 "/>
    <n v="32"/>
    <s v="   "/>
    <n v="1"/>
  </r>
  <r>
    <s v="Jean"/>
    <s v="Wehner"/>
    <n v="2589"/>
    <s v="high school graduate"/>
    <x v="0"/>
    <x v="1"/>
    <x v="13"/>
    <s v="Hospital - inpatient"/>
    <x v="1"/>
    <n v="2017"/>
    <s v="Natural"/>
    <s v="N"/>
    <s v=" "/>
    <s v="C259"/>
    <n v="25"/>
    <s v="   "/>
    <n v="1"/>
  </r>
  <r>
    <s v="Joan"/>
    <s v="Homenick"/>
    <n v="2590"/>
    <s v="Doctorate or professional degreeth grade or less"/>
    <x v="0"/>
    <x v="1"/>
    <x v="15"/>
    <s v="Other"/>
    <x v="1"/>
    <n v="2017"/>
    <s v="Suicide"/>
    <s v="Y"/>
    <n v="2"/>
    <s v="X70 "/>
    <n v="126"/>
    <s v="   "/>
    <n v="1"/>
  </r>
  <r>
    <s v="Kraig"/>
    <s v="Fisher"/>
    <n v="2591"/>
    <s v="Doctorate or professional degreeth grade or less"/>
    <x v="0"/>
    <x v="0"/>
    <x v="7"/>
    <s v="Hospital - inpatient"/>
    <x v="1"/>
    <n v="2017"/>
    <s v="Natural"/>
    <s v="Unknown"/>
    <s v=" "/>
    <s v="I629"/>
    <n v="70"/>
    <s v="   "/>
    <n v="1"/>
  </r>
  <r>
    <s v="Darrell"/>
    <s v="Beahan"/>
    <n v="2592"/>
    <s v="Bachelor’s degree"/>
    <x v="0"/>
    <x v="1"/>
    <x v="10"/>
    <s v="Hospital - inpatient"/>
    <x v="1"/>
    <n v="2017"/>
    <s v="Natural"/>
    <s v="N"/>
    <s v=" "/>
    <s v="I214"/>
    <n v="59"/>
    <s v="   "/>
    <n v="1"/>
  </r>
  <r>
    <s v="Elvis"/>
    <s v="Metz"/>
    <n v="2593"/>
    <s v="Doctorate or professional degreeth grade or less"/>
    <x v="0"/>
    <x v="1"/>
    <x v="3"/>
    <s v="Home"/>
    <x v="1"/>
    <n v="2017"/>
    <s v="Natural"/>
    <s v="N"/>
    <s v=" "/>
    <s v="E142"/>
    <n v="46"/>
    <s v="   "/>
    <n v="1"/>
  </r>
  <r>
    <s v="Angel"/>
    <s v="Bayer"/>
    <n v="2594"/>
    <s v="Doctorate or professional degreeth grade or less"/>
    <x v="0"/>
    <x v="0"/>
    <x v="14"/>
    <s v="Home"/>
    <x v="1"/>
    <n v="2017"/>
    <s v="Natural"/>
    <s v="N"/>
    <s v=" "/>
    <s v="J189"/>
    <n v="78"/>
    <s v="   "/>
    <n v="1"/>
  </r>
  <r>
    <s v="Lyman"/>
    <s v="Ryan"/>
    <n v="2595"/>
    <s v="Unknown - 12th grade, no diploma"/>
    <x v="0"/>
    <x v="0"/>
    <x v="10"/>
    <s v="Hospital - inpatient"/>
    <x v="1"/>
    <n v="2017"/>
    <s v="Natural"/>
    <s v="N"/>
    <s v=" "/>
    <s v="K746"/>
    <n v="95"/>
    <s v="   "/>
    <n v="1"/>
  </r>
  <r>
    <s v="Kaley"/>
    <s v="Hilll"/>
    <n v="2596"/>
    <s v="Unknown - 12th grade, no diploma"/>
    <x v="0"/>
    <x v="0"/>
    <x v="16"/>
    <s v="Hospital - inpatient"/>
    <x v="1"/>
    <n v="2017"/>
    <s v="Natural"/>
    <s v="N"/>
    <s v=" "/>
    <s v="A419"/>
    <n v="10"/>
    <s v="   "/>
    <n v="1"/>
  </r>
  <r>
    <s v="Allen"/>
    <s v="Hintz"/>
    <n v="2597"/>
    <s v="Doctorate or professional degreeth grade or less"/>
    <x v="0"/>
    <x v="0"/>
    <x v="7"/>
    <s v="Home"/>
    <x v="1"/>
    <n v="2017"/>
    <s v="Natural"/>
    <s v="N"/>
    <s v=" "/>
    <s v="J984"/>
    <n v="89"/>
    <s v="   "/>
    <n v="1"/>
  </r>
  <r>
    <s v="Willian"/>
    <s v="Okuneva"/>
    <n v="2598"/>
    <s v="high school graduate"/>
    <x v="0"/>
    <x v="0"/>
    <x v="6"/>
    <s v="Home"/>
    <x v="1"/>
    <n v="2017"/>
    <s v="Natural"/>
    <s v="N"/>
    <s v=" "/>
    <s v="I259"/>
    <n v="63"/>
    <s v="   "/>
    <n v="1"/>
  </r>
  <r>
    <s v="Scarlet"/>
    <s v="White"/>
    <n v="2599"/>
    <s v="Doctorate or professional degreeth grade or less"/>
    <x v="0"/>
    <x v="0"/>
    <x v="13"/>
    <s v="Hospital - inpatient"/>
    <x v="1"/>
    <n v="2017"/>
    <s v="Natural"/>
    <s v="N"/>
    <s v=" "/>
    <s v="L899"/>
    <n v="111"/>
    <s v="   "/>
    <n v="1"/>
  </r>
  <r>
    <s v="Micah"/>
    <s v="Goodwin"/>
    <n v="2600"/>
    <s v="Unknown - 12th grade, no diploma"/>
    <x v="0"/>
    <x v="0"/>
    <x v="9"/>
    <s v="Hospital - outpatient"/>
    <x v="1"/>
    <n v="2017"/>
    <s v="Natural"/>
    <s v="Unknown"/>
    <s v=" "/>
    <s v="E119"/>
    <n v="46"/>
    <s v="   "/>
    <n v="1"/>
  </r>
  <r>
    <s v="Iona"/>
    <s v="Friesen"/>
    <n v="2601"/>
    <s v="high school graduate"/>
    <x v="0"/>
    <x v="1"/>
    <x v="12"/>
    <s v="Home"/>
    <x v="1"/>
    <n v="2017"/>
    <s v="Accident"/>
    <s v="Y"/>
    <n v="4"/>
    <s v="X44 "/>
    <n v="122"/>
    <s v="   "/>
    <n v="1"/>
  </r>
  <r>
    <s v="Sherell"/>
    <s v="Daniel"/>
    <n v="2602"/>
    <s v="Doctorate or professional degreeth grade or less"/>
    <x v="0"/>
    <x v="1"/>
    <x v="1"/>
    <s v="Hospital - inpatient"/>
    <x v="1"/>
    <n v="2017"/>
    <s v="Natural"/>
    <s v="Unknown"/>
    <s v=" "/>
    <s v="I615"/>
    <n v="70"/>
    <s v="   "/>
    <n v="1"/>
  </r>
  <r>
    <s v="Wesley"/>
    <s v="Gusikowski"/>
    <n v="2603"/>
    <s v="Unknown - 12th grade, no diploma"/>
    <x v="0"/>
    <x v="1"/>
    <x v="10"/>
    <s v="Home"/>
    <x v="3"/>
    <n v="2017"/>
    <s v="Natural"/>
    <s v="N"/>
    <s v=" "/>
    <s v="E145"/>
    <n v="46"/>
    <s v="   "/>
    <n v="2"/>
  </r>
  <r>
    <s v="Reuben"/>
    <s v="Schiller"/>
    <n v="2604"/>
    <s v="Doctorate or professional degreeth grade or less"/>
    <x v="0"/>
    <x v="0"/>
    <x v="9"/>
    <s v="Home"/>
    <x v="1"/>
    <n v="2017"/>
    <s v="Natural"/>
    <s v="N"/>
    <s v=" "/>
    <s v="J449"/>
    <n v="86"/>
    <s v="   "/>
    <n v="1"/>
  </r>
  <r>
    <s v="Danna"/>
    <s v="Trantow"/>
    <n v="2605"/>
    <s v="Unknown - 12th grade, no diploma"/>
    <x v="0"/>
    <x v="1"/>
    <x v="9"/>
    <s v="Home"/>
    <x v="1"/>
    <n v="2017"/>
    <s v="Natural"/>
    <s v="N"/>
    <s v=" "/>
    <s v="C349"/>
    <n v="27"/>
    <s v="   "/>
    <n v="1"/>
  </r>
  <r>
    <s v="Dave"/>
    <s v="Zieme"/>
    <n v="2606"/>
    <s v="Doctorate or professional degreeth grade or less"/>
    <x v="0"/>
    <x v="0"/>
    <x v="13"/>
    <s v="Hospital - inpatient"/>
    <x v="1"/>
    <n v="2017"/>
    <s v="Natural"/>
    <s v="N"/>
    <s v=" "/>
    <s v="A419"/>
    <n v="10"/>
    <s v="   "/>
    <n v="1"/>
  </r>
  <r>
    <s v="Eduardo"/>
    <s v="Huels"/>
    <n v="2607"/>
    <s v="Unknown - 12th grade, no diploma"/>
    <x v="0"/>
    <x v="1"/>
    <x v="5"/>
    <s v="Hospital - inpatient"/>
    <x v="1"/>
    <n v="2017"/>
    <s v="Natural"/>
    <s v="N"/>
    <n v="9"/>
    <s v="W80 "/>
    <n v="123"/>
    <s v="   "/>
    <n v="1"/>
  </r>
  <r>
    <s v="Brenton"/>
    <s v="Morissette"/>
    <n v="2608"/>
    <s v="Doctorate or professional degreeth grade or less"/>
    <x v="0"/>
    <x v="1"/>
    <x v="5"/>
    <s v="Hospital - inpatient"/>
    <x v="1"/>
    <n v="2017"/>
    <s v="Natural"/>
    <s v="Unknown"/>
    <s v=" "/>
    <s v="I251"/>
    <n v="63"/>
    <s v="   "/>
    <n v="1"/>
  </r>
  <r>
    <s v="Alishia"/>
    <s v="Beer"/>
    <n v="2609"/>
    <s v="Doctorate or professional degreeth grade or less"/>
    <x v="0"/>
    <x v="0"/>
    <x v="14"/>
    <s v="Hospital - inpatient"/>
    <x v="1"/>
    <n v="2017"/>
    <s v="Natural"/>
    <s v="Unknown"/>
    <s v=" "/>
    <s v="F03 "/>
    <n v="111"/>
    <s v="   "/>
    <n v="1"/>
  </r>
  <r>
    <s v="Eugena"/>
    <s v="O'Kon"/>
    <n v="2610"/>
    <s v="Bachelor’s degree"/>
    <x v="0"/>
    <x v="1"/>
    <x v="7"/>
    <s v="Hospital - inpatient"/>
    <x v="1"/>
    <n v="2017"/>
    <s v="Natural"/>
    <s v="N"/>
    <s v=" "/>
    <s v="G409"/>
    <n v="111"/>
    <s v="   "/>
    <n v="1"/>
  </r>
  <r>
    <s v="Reynaldo"/>
    <s v="Weissnat"/>
    <n v="2611"/>
    <s v="Master’s degree"/>
    <x v="0"/>
    <x v="1"/>
    <x v="13"/>
    <s v="Home"/>
    <x v="1"/>
    <n v="2017"/>
    <s v="Suicide"/>
    <s v="Y"/>
    <n v="4"/>
    <s v="X70 "/>
    <n v="126"/>
    <s v="   "/>
    <n v="1"/>
  </r>
  <r>
    <s v="Shiloh"/>
    <s v="Schuppe"/>
    <n v="2612"/>
    <s v="Doctorate or professional degreeth grade or less"/>
    <x v="0"/>
    <x v="0"/>
    <x v="5"/>
    <s v="Hospital - outpatient"/>
    <x v="1"/>
    <n v="2017"/>
    <s v="Natural"/>
    <s v="Unknown"/>
    <s v=" "/>
    <s v="I619"/>
    <n v="70"/>
    <s v="   "/>
    <n v="1"/>
  </r>
  <r>
    <s v="Vertie"/>
    <s v="Monahan"/>
    <n v="2613"/>
    <s v="Doctorate or professional degreeth grade or less"/>
    <x v="0"/>
    <x v="0"/>
    <x v="10"/>
    <s v="Home"/>
    <x v="1"/>
    <n v="2017"/>
    <s v="Natural"/>
    <s v="N"/>
    <s v=" "/>
    <s v="I259"/>
    <n v="63"/>
    <s v="   "/>
    <n v="1"/>
  </r>
  <r>
    <s v="Delmer"/>
    <s v="McClure"/>
    <n v="2614"/>
    <s v="high school graduate"/>
    <x v="0"/>
    <x v="0"/>
    <x v="6"/>
    <s v="Hospital - inpatient"/>
    <x v="1"/>
    <n v="2017"/>
    <s v="Natural"/>
    <s v="N"/>
    <s v=" "/>
    <s v="I509"/>
    <n v="67"/>
    <s v="   "/>
    <n v="1"/>
  </r>
  <r>
    <s v="Neomi"/>
    <s v="McLaughlin"/>
    <n v="2615"/>
    <s v="Doctorate or professional degreeth grade or less"/>
    <x v="0"/>
    <x v="1"/>
    <x v="5"/>
    <s v="Home"/>
    <x v="1"/>
    <n v="2017"/>
    <s v="Natural"/>
    <s v="N"/>
    <s v=" "/>
    <s v="N40 "/>
    <n v="103"/>
    <s v="   "/>
    <n v="1"/>
  </r>
  <r>
    <s v="Kyoko"/>
    <s v="Kunze"/>
    <n v="2616"/>
    <s v="Doctorate or professional degreeth grade or less"/>
    <x v="0"/>
    <x v="0"/>
    <x v="23"/>
    <s v="Nursing home"/>
    <x v="1"/>
    <n v="2017"/>
    <s v="Natural"/>
    <s v="Unknown"/>
    <s v=" "/>
    <s v="C189"/>
    <n v="23"/>
    <s v="   "/>
    <n v="1"/>
  </r>
  <r>
    <s v="Efren"/>
    <s v="Okuneva"/>
    <n v="2617"/>
    <s v="Unknown - 12th grade, no diploma"/>
    <x v="0"/>
    <x v="0"/>
    <x v="14"/>
    <s v="Hospital - inpatient"/>
    <x v="1"/>
    <n v="2017"/>
    <s v="Natural"/>
    <s v="N"/>
    <s v=" "/>
    <s v="A419"/>
    <n v="10"/>
    <s v="   "/>
    <n v="1"/>
  </r>
  <r>
    <s v="Shaun"/>
    <s v="Haag"/>
    <n v="2618"/>
    <s v="high school graduate"/>
    <x v="0"/>
    <x v="0"/>
    <x v="7"/>
    <s v="Hospital - inpatient"/>
    <x v="1"/>
    <n v="2017"/>
    <s v="Natural"/>
    <s v="N"/>
    <s v=" "/>
    <s v="D649"/>
    <n v="45"/>
    <s v="   "/>
    <n v="1"/>
  </r>
  <r>
    <s v="Beatriz"/>
    <s v="Jenkins"/>
    <n v="2619"/>
    <s v="some college credit, but no degree"/>
    <x v="0"/>
    <x v="1"/>
    <x v="9"/>
    <s v="Home"/>
    <x v="1"/>
    <n v="2017"/>
    <s v="Natural"/>
    <s v="N"/>
    <s v=" "/>
    <s v="J449"/>
    <n v="86"/>
    <s v="   "/>
    <n v="1"/>
  </r>
  <r>
    <s v="Paris"/>
    <s v="Trantow"/>
    <n v="2620"/>
    <s v="high school graduate"/>
    <x v="0"/>
    <x v="0"/>
    <x v="16"/>
    <s v="Home"/>
    <x v="1"/>
    <n v="2017"/>
    <s v="Natural"/>
    <s v="N"/>
    <s v=" "/>
    <s v="I219"/>
    <n v="59"/>
    <s v="   "/>
    <n v="1"/>
  </r>
  <r>
    <s v="Margot"/>
    <s v="Zemlak"/>
    <n v="2621"/>
    <s v="Associate degree"/>
    <x v="0"/>
    <x v="1"/>
    <x v="13"/>
    <s v="Other"/>
    <x v="1"/>
    <n v="2017"/>
    <s v="Pending investigation"/>
    <s v="Y"/>
    <s v=" "/>
    <s v="R99 "/>
    <n v="110"/>
    <s v="   "/>
    <n v="1"/>
  </r>
  <r>
    <s v="Minna"/>
    <s v="Breitenberg"/>
    <n v="2622"/>
    <s v="Unknown - 12th grade, no diploma"/>
    <x v="0"/>
    <x v="0"/>
    <x v="12"/>
    <s v="Hospital - inpatient"/>
    <x v="1"/>
    <n v="2017"/>
    <s v="Natural"/>
    <s v="N"/>
    <s v=" "/>
    <s v="J189"/>
    <n v="78"/>
    <s v="   "/>
    <n v="1"/>
  </r>
  <r>
    <s v="Garland"/>
    <s v="Stokes"/>
    <n v="2623"/>
    <s v="Doctorate or professional degreeth grade or less"/>
    <x v="0"/>
    <x v="1"/>
    <x v="5"/>
    <s v="Home"/>
    <x v="1"/>
    <n v="2017"/>
    <s v="Natural"/>
    <s v="Unknown"/>
    <s v=" "/>
    <s v="C760"/>
    <n v="43"/>
    <s v="   "/>
    <n v="1"/>
  </r>
  <r>
    <s v="Billy"/>
    <s v="Bartell"/>
    <n v="2624"/>
    <s v="high school graduate"/>
    <x v="0"/>
    <x v="1"/>
    <x v="7"/>
    <s v="Home"/>
    <x v="1"/>
    <n v="2017"/>
    <s v="Natural"/>
    <s v="N"/>
    <s v=" "/>
    <s v="C61 "/>
    <n v="33"/>
    <s v="   "/>
    <n v="1"/>
  </r>
  <r>
    <s v="Machelle"/>
    <s v="Kub"/>
    <n v="2625"/>
    <s v="high school graduate"/>
    <x v="0"/>
    <x v="1"/>
    <x v="9"/>
    <s v="Home"/>
    <x v="1"/>
    <n v="2017"/>
    <s v="Natural"/>
    <s v="N"/>
    <s v=" "/>
    <s v="C788"/>
    <n v="43"/>
    <s v="   "/>
    <n v="1"/>
  </r>
  <r>
    <s v="Patricia"/>
    <s v="Gleason"/>
    <n v="2626"/>
    <s v="Doctorate or professional degreeth grade or less"/>
    <x v="0"/>
    <x v="1"/>
    <x v="9"/>
    <s v="Hospital - inpatient"/>
    <x v="1"/>
    <n v="2017"/>
    <s v="Natural"/>
    <s v="N"/>
    <s v=" "/>
    <s v="I219"/>
    <n v="59"/>
    <s v="   "/>
    <n v="1"/>
  </r>
  <r>
    <s v="Eliseo"/>
    <s v="Schultz"/>
    <n v="2627"/>
    <s v="Doctorate or professional degreeth grade or less"/>
    <x v="0"/>
    <x v="1"/>
    <x v="16"/>
    <s v="Home"/>
    <x v="1"/>
    <n v="2017"/>
    <s v="Natural"/>
    <s v="N"/>
    <s v=" "/>
    <s v="J841"/>
    <n v="89"/>
    <s v="   "/>
    <n v="1"/>
  </r>
  <r>
    <s v="Shantelle"/>
    <s v="Williamson"/>
    <n v="2628"/>
    <s v="high school graduate"/>
    <x v="0"/>
    <x v="0"/>
    <x v="13"/>
    <s v="Home"/>
    <x v="1"/>
    <n v="2017"/>
    <s v="Natural"/>
    <s v="Unknown"/>
    <s v=" "/>
    <s v="E149"/>
    <n v="46"/>
    <s v="   "/>
    <n v="1"/>
  </r>
  <r>
    <s v="Marlin"/>
    <s v="Towne"/>
    <n v="2629"/>
    <s v="Doctorate or professional degreeth grade or less"/>
    <x v="0"/>
    <x v="0"/>
    <x v="5"/>
    <s v="Hospital - inpatient"/>
    <x v="1"/>
    <n v="2017"/>
    <s v="Natural"/>
    <s v="N"/>
    <s v=" "/>
    <s v="I119"/>
    <n v="56"/>
    <s v="   "/>
    <n v="1"/>
  </r>
  <r>
    <s v="Ike"/>
    <s v="Lebsack"/>
    <n v="2630"/>
    <s v="Doctorate or professional degreeth grade or less"/>
    <x v="0"/>
    <x v="0"/>
    <x v="2"/>
    <s v="Hospital - inpatient"/>
    <x v="1"/>
    <n v="2017"/>
    <s v="Natural"/>
    <s v="N"/>
    <n v="9"/>
    <s v="W80 "/>
    <n v="123"/>
    <s v="   "/>
    <n v="1"/>
  </r>
  <r>
    <s v="Ashlie"/>
    <s v="Waelchi"/>
    <n v="2631"/>
    <s v="Unknown - 12th grade, no diploma"/>
    <x v="0"/>
    <x v="1"/>
    <x v="13"/>
    <s v="Hospital - inpatient"/>
    <x v="1"/>
    <n v="2017"/>
    <s v="Natural"/>
    <s v="N"/>
    <s v=" "/>
    <s v="E46 "/>
    <n v="48"/>
    <s v="   "/>
    <n v="1"/>
  </r>
  <r>
    <s v="Roy"/>
    <s v="Hayes"/>
    <n v="2632"/>
    <s v="Doctorate or professional degreeth grade or less"/>
    <x v="0"/>
    <x v="0"/>
    <x v="14"/>
    <s v="Hospital - inpatient"/>
    <x v="1"/>
    <n v="2017"/>
    <s v="Natural"/>
    <s v="N"/>
    <s v=" "/>
    <s v="I219"/>
    <n v="59"/>
    <s v="   "/>
    <n v="1"/>
  </r>
  <r>
    <s v="Felipe"/>
    <s v="Lockman"/>
    <n v="2633"/>
    <s v="Unknown - 12th grade, no diploma"/>
    <x v="0"/>
    <x v="1"/>
    <x v="7"/>
    <s v="Home"/>
    <x v="1"/>
    <n v="2017"/>
    <s v="Natural"/>
    <s v="N"/>
    <s v=" "/>
    <s v="K769"/>
    <n v="111"/>
    <s v="   "/>
    <n v="1"/>
  </r>
  <r>
    <s v="Devorah"/>
    <s v="O'Reilly"/>
    <n v="2634"/>
    <s v="Unknown - 12th grade, no diploma"/>
    <x v="0"/>
    <x v="1"/>
    <x v="10"/>
    <s v="Hospital - outpatient"/>
    <x v="1"/>
    <n v="2017"/>
    <s v="Natural"/>
    <s v="N"/>
    <s v=" "/>
    <s v="E149"/>
    <n v="46"/>
    <s v="   "/>
    <n v="1"/>
  </r>
  <r>
    <s v="Armandina"/>
    <s v="Brekke"/>
    <n v="2635"/>
    <s v="Associate degree"/>
    <x v="0"/>
    <x v="0"/>
    <x v="16"/>
    <s v="Hospital - inpatient"/>
    <x v="1"/>
    <n v="2017"/>
    <s v="Natural"/>
    <s v="Unknown"/>
    <s v=" "/>
    <s v="K767"/>
    <n v="111"/>
    <s v="   "/>
    <n v="1"/>
  </r>
  <r>
    <s v="Franklyn"/>
    <s v="Legros"/>
    <n v="2636"/>
    <s v="Unknown - 12th grade, no diploma"/>
    <x v="0"/>
    <x v="1"/>
    <x v="10"/>
    <s v="Hospital - inpatient"/>
    <x v="1"/>
    <n v="2017"/>
    <s v="Natural"/>
    <s v="N"/>
    <s v=" "/>
    <s v="A419"/>
    <n v="10"/>
    <s v="   "/>
    <n v="1"/>
  </r>
  <r>
    <s v="Nenita"/>
    <s v="Parisian"/>
    <n v="2637"/>
    <s v="Doctorate or professional degree"/>
    <x v="0"/>
    <x v="1"/>
    <x v="10"/>
    <s v="Hospital - inpatient"/>
    <x v="1"/>
    <n v="2017"/>
    <s v="Natural"/>
    <s v="Unknown"/>
    <s v=" "/>
    <s v="Y834"/>
    <n v="135"/>
    <s v="   "/>
    <n v="1"/>
  </r>
  <r>
    <s v="Gertie"/>
    <s v="Bahringer"/>
    <n v="2638"/>
    <s v="high school graduate"/>
    <x v="0"/>
    <x v="1"/>
    <x v="1"/>
    <s v="Hospital - inpatient"/>
    <x v="1"/>
    <n v="2017"/>
    <s v="Natural"/>
    <s v="N"/>
    <s v=" "/>
    <s v="I639"/>
    <n v="70"/>
    <s v="   "/>
    <n v="1"/>
  </r>
  <r>
    <s v="Bob"/>
    <s v="Ruecker"/>
    <n v="2639"/>
    <s v="Doctorate or professional degreeth grade or less"/>
    <x v="0"/>
    <x v="1"/>
    <x v="9"/>
    <s v="Home"/>
    <x v="1"/>
    <n v="2017"/>
    <s v="Natural"/>
    <s v="N"/>
    <s v=" "/>
    <s v="C189"/>
    <n v="23"/>
    <s v="   "/>
    <n v="1"/>
  </r>
  <r>
    <s v="Thomasena"/>
    <s v="Krajcik"/>
    <n v="2640"/>
    <s v="Doctorate or professional degreeth grade or less"/>
    <x v="0"/>
    <x v="0"/>
    <x v="9"/>
    <s v="Hospital - outpatient"/>
    <x v="3"/>
    <n v="2017"/>
    <s v="Natural"/>
    <s v="N"/>
    <s v=" "/>
    <s v="E149"/>
    <n v="46"/>
    <s v="   "/>
    <n v="2"/>
  </r>
  <r>
    <s v="Norbert"/>
    <s v="Dietrich"/>
    <n v="2641"/>
    <s v="Unknown - 12th grade, no diploma"/>
    <x v="0"/>
    <x v="1"/>
    <x v="4"/>
    <s v="Home"/>
    <x v="1"/>
    <n v="2017"/>
    <s v="Suicide"/>
    <s v="Y"/>
    <n v="0"/>
    <s v="X70 "/>
    <n v="126"/>
    <s v="   "/>
    <n v="1"/>
  </r>
  <r>
    <s v="Jacinda"/>
    <s v="Barrows"/>
    <n v="2642"/>
    <s v="Doctorate or professional degreeth grade or less"/>
    <x v="0"/>
    <x v="0"/>
    <x v="9"/>
    <s v="Nursing home"/>
    <x v="1"/>
    <n v="2017"/>
    <s v="Natural"/>
    <s v="N"/>
    <s v=" "/>
    <s v="G309"/>
    <n v="52"/>
    <s v="   "/>
    <n v="1"/>
  </r>
  <r>
    <s v="Anjelica"/>
    <s v="Schroeder"/>
    <n v="2643"/>
    <s v="high school graduate"/>
    <x v="0"/>
    <x v="0"/>
    <x v="7"/>
    <s v="Home"/>
    <x v="1"/>
    <n v="2017"/>
    <s v="Natural"/>
    <s v="N"/>
    <s v=" "/>
    <s v="C760"/>
    <n v="43"/>
    <s v="   "/>
    <n v="1"/>
  </r>
  <r>
    <s v="Caroyln"/>
    <s v="Spinka"/>
    <n v="2644"/>
    <s v="Doctorate or professional degreeth grade or less"/>
    <x v="0"/>
    <x v="0"/>
    <x v="7"/>
    <s v="Home"/>
    <x v="1"/>
    <n v="2017"/>
    <s v="Natural"/>
    <s v="N"/>
    <s v=" "/>
    <s v="E145"/>
    <n v="46"/>
    <s v="   "/>
    <n v="1"/>
  </r>
  <r>
    <s v="Theodore"/>
    <s v="Murphy"/>
    <n v="2645"/>
    <s v="Doctorate or professional degreeth grade or less"/>
    <x v="0"/>
    <x v="1"/>
    <x v="9"/>
    <s v="Hospital - inpatient"/>
    <x v="1"/>
    <n v="2017"/>
    <s v="Natural"/>
    <s v="N"/>
    <s v=" "/>
    <s v="D649"/>
    <n v="45"/>
    <s v="   "/>
    <n v="1"/>
  </r>
  <r>
    <s v="Larhonda"/>
    <s v="Wiegand"/>
    <n v="2646"/>
    <s v="Doctorate or professional degreeth grade or less"/>
    <x v="0"/>
    <x v="0"/>
    <x v="13"/>
    <s v="Hospital - inpatient"/>
    <x v="1"/>
    <n v="2017"/>
    <s v="Natural"/>
    <s v="Unknown"/>
    <s v=" "/>
    <s v="I48 "/>
    <n v="68"/>
    <s v="   "/>
    <n v="1"/>
  </r>
  <r>
    <s v="Damien"/>
    <s v="Spinka"/>
    <n v="2647"/>
    <s v="some college credit, but no degree"/>
    <x v="0"/>
    <x v="1"/>
    <x v="7"/>
    <s v="Home"/>
    <x v="1"/>
    <n v="2017"/>
    <s v="Natural"/>
    <s v="Unknown"/>
    <s v=" "/>
    <s v="I64 "/>
    <n v="70"/>
    <s v="   "/>
    <n v="1"/>
  </r>
  <r>
    <s v="Tonia"/>
    <s v="Hackett"/>
    <n v="2648"/>
    <s v="Bachelor’s degree"/>
    <x v="0"/>
    <x v="1"/>
    <x v="15"/>
    <s v="Other"/>
    <x v="1"/>
    <n v="2017"/>
    <s v="Homicide"/>
    <s v="Y"/>
    <n v="5"/>
    <s v="X95 "/>
    <n v="128"/>
    <s v="   "/>
    <n v="1"/>
  </r>
  <r>
    <s v="Dakota"/>
    <s v="Jacobi"/>
    <n v="2649"/>
    <s v="Doctorate or professional degreeth grade or less"/>
    <x v="0"/>
    <x v="1"/>
    <x v="9"/>
    <s v="Home"/>
    <x v="3"/>
    <n v="2017"/>
    <s v="Natural"/>
    <s v="Unknown"/>
    <s v=" "/>
    <s v="E149"/>
    <n v="46"/>
    <s v="   "/>
    <n v="2"/>
  </r>
  <r>
    <s v="Sonia"/>
    <s v="Price"/>
    <n v="2650"/>
    <s v="high school graduate"/>
    <x v="0"/>
    <x v="1"/>
    <x v="17"/>
    <s v="Other"/>
    <x v="1"/>
    <n v="2017"/>
    <s v="Homicide"/>
    <s v="Y"/>
    <n v="4"/>
    <s v="X95 "/>
    <n v="128"/>
    <s v="   "/>
    <n v="1"/>
  </r>
  <r>
    <s v="Scot"/>
    <s v="Witting"/>
    <n v="2651"/>
    <s v="Doctorate or professional degreeth grade or less"/>
    <x v="0"/>
    <x v="0"/>
    <x v="13"/>
    <s v="Hospital - inpatient"/>
    <x v="1"/>
    <n v="2017"/>
    <s v="Natural"/>
    <s v="N"/>
    <s v=" "/>
    <s v="I64 "/>
    <n v="70"/>
    <s v="   "/>
    <n v="1"/>
  </r>
  <r>
    <s v="Alecia"/>
    <s v="Will"/>
    <n v="2652"/>
    <s v="Associate degree"/>
    <x v="0"/>
    <x v="1"/>
    <x v="13"/>
    <s v="Hospital - inpatient"/>
    <x v="3"/>
    <n v="2017"/>
    <s v="Natural"/>
    <s v="N"/>
    <s v=" "/>
    <s v="I110"/>
    <n v="56"/>
    <s v="   "/>
    <n v="2"/>
  </r>
  <r>
    <s v="Hermine"/>
    <s v="West"/>
    <n v="2653"/>
    <s v="Doctorate or professional degreeth grade or less"/>
    <x v="0"/>
    <x v="1"/>
    <x v="13"/>
    <s v="Home"/>
    <x v="1"/>
    <n v="2017"/>
    <s v="Natural"/>
    <s v="Unknown"/>
    <s v=" "/>
    <s v="G309"/>
    <n v="52"/>
    <s v="   "/>
    <n v="1"/>
  </r>
  <r>
    <s v="Quentin"/>
    <s v="Bergnaum"/>
    <n v="2654"/>
    <s v="Unknown - 12th grade, no diploma"/>
    <x v="0"/>
    <x v="1"/>
    <x v="5"/>
    <s v="Hospital - inpatient"/>
    <x v="1"/>
    <n v="2017"/>
    <s v="Natural"/>
    <s v="Unknown"/>
    <s v=" "/>
    <s v="E141"/>
    <n v="46"/>
    <s v="   "/>
    <n v="1"/>
  </r>
  <r>
    <s v="Shaina"/>
    <s v="DuBuque"/>
    <n v="2655"/>
    <s v="Associate degree"/>
    <x v="0"/>
    <x v="1"/>
    <x v="10"/>
    <s v="Hospital - outpatient"/>
    <x v="1"/>
    <n v="2017"/>
    <s v="Natural"/>
    <s v="N"/>
    <s v=" "/>
    <s v="E119"/>
    <n v="46"/>
    <s v="   "/>
    <n v="1"/>
  </r>
  <r>
    <s v="Lovie"/>
    <s v="Hermann"/>
    <n v="2656"/>
    <s v="Associate degree"/>
    <x v="0"/>
    <x v="1"/>
    <x v="12"/>
    <s v="Hospital - inpatient"/>
    <x v="1"/>
    <n v="2017"/>
    <s v="Could not be determined"/>
    <s v="N"/>
    <s v=" "/>
    <s v="N189"/>
    <n v="100"/>
    <s v="   "/>
    <n v="1"/>
  </r>
  <r>
    <s v="Tony"/>
    <s v="Haag"/>
    <n v="2657"/>
    <s v="Unknown - 12th grade, no diploma"/>
    <x v="0"/>
    <x v="0"/>
    <x v="9"/>
    <s v="Hospital - inpatient"/>
    <x v="1"/>
    <n v="2017"/>
    <s v="Natural"/>
    <s v="N"/>
    <s v=" "/>
    <s v="I251"/>
    <n v="63"/>
    <s v="   "/>
    <n v="1"/>
  </r>
  <r>
    <s v="Maye"/>
    <s v="Buckridge"/>
    <n v="2658"/>
    <s v="Master’s degree"/>
    <x v="0"/>
    <x v="1"/>
    <x v="7"/>
    <s v="Hospital - inpatient"/>
    <x v="1"/>
    <n v="2017"/>
    <s v="Natural"/>
    <s v="Unknown"/>
    <s v=" "/>
    <s v="I219"/>
    <n v="59"/>
    <s v="   "/>
    <n v="1"/>
  </r>
  <r>
    <s v="Kirby"/>
    <s v="McClure"/>
    <n v="2659"/>
    <s v="Doctorate or professional degreeth grade or less"/>
    <x v="0"/>
    <x v="0"/>
    <x v="7"/>
    <s v="Hospital - inpatient"/>
    <x v="1"/>
    <n v="2017"/>
    <s v="Natural"/>
    <s v="Unknown"/>
    <s v=" "/>
    <s v="G309"/>
    <n v="52"/>
    <s v="   "/>
    <n v="1"/>
  </r>
  <r>
    <s v="Emerald"/>
    <s v="Kreiger"/>
    <n v="2660"/>
    <s v="Doctorate or professional degreeth grade or less"/>
    <x v="0"/>
    <x v="0"/>
    <x v="14"/>
    <s v="Home"/>
    <x v="3"/>
    <n v="2017"/>
    <s v="Natural"/>
    <s v="Unknown"/>
    <s v=" "/>
    <s v="F03 "/>
    <n v="111"/>
    <s v="   "/>
    <n v="2"/>
  </r>
  <r>
    <s v="Zoe"/>
    <s v="Hilpert"/>
    <n v="2661"/>
    <s v="Unknown - 12th grade, no diploma"/>
    <x v="0"/>
    <x v="1"/>
    <x v="12"/>
    <s v="Hospital - inpatient"/>
    <x v="1"/>
    <n v="2017"/>
    <s v="Natural"/>
    <s v="N"/>
    <s v=" "/>
    <s v="K769"/>
    <n v="111"/>
    <s v="   "/>
    <n v="1"/>
  </r>
  <r>
    <s v="Errol"/>
    <s v="Upton"/>
    <n v="2662"/>
    <s v="Bachelor’s degree"/>
    <x v="0"/>
    <x v="1"/>
    <x v="9"/>
    <s v="Hospital - inpatient"/>
    <x v="1"/>
    <n v="2017"/>
    <s v="Natural"/>
    <s v="N"/>
    <s v=" "/>
    <s v="G309"/>
    <n v="52"/>
    <s v="   "/>
    <n v="1"/>
  </r>
  <r>
    <s v="Rocco"/>
    <s v="Mills"/>
    <n v="2663"/>
    <s v="Doctorate or professional degreeth grade or less"/>
    <x v="0"/>
    <x v="1"/>
    <x v="10"/>
    <s v="Hospital - inpatient"/>
    <x v="1"/>
    <n v="2017"/>
    <s v="Natural"/>
    <s v="N"/>
    <s v=" "/>
    <s v="A419"/>
    <n v="10"/>
    <s v="   "/>
    <n v="1"/>
  </r>
  <r>
    <s v="Carroll"/>
    <s v="Zboncak"/>
    <n v="2664"/>
    <s v="Bachelor’s degree"/>
    <x v="0"/>
    <x v="1"/>
    <x v="13"/>
    <s v="Home"/>
    <x v="1"/>
    <n v="2017"/>
    <s v="Natural"/>
    <s v="N"/>
    <s v=" "/>
    <s v="I251"/>
    <n v="63"/>
    <s v="   "/>
    <n v="1"/>
  </r>
  <r>
    <s v="Nelson"/>
    <s v="Herzog"/>
    <n v="2665"/>
    <s v="Associate degree"/>
    <x v="0"/>
    <x v="0"/>
    <x v="6"/>
    <s v="Hospital - inpatient"/>
    <x v="1"/>
    <n v="2017"/>
    <s v="Natural"/>
    <s v="Unknown"/>
    <s v=" "/>
    <s v="I619"/>
    <n v="70"/>
    <s v="   "/>
    <n v="1"/>
  </r>
  <r>
    <s v="Hannelore"/>
    <s v="Dicki"/>
    <n v="2666"/>
    <s v="Associate degree"/>
    <x v="0"/>
    <x v="0"/>
    <x v="10"/>
    <s v="Other"/>
    <x v="1"/>
    <n v="2017"/>
    <s v="Natural"/>
    <s v="N"/>
    <s v=" "/>
    <s v="I259"/>
    <n v="63"/>
    <s v="   "/>
    <n v="1"/>
  </r>
  <r>
    <s v="Hai"/>
    <s v="O'Reilly"/>
    <n v="2667"/>
    <s v="Associate degree"/>
    <x v="0"/>
    <x v="1"/>
    <x v="16"/>
    <s v="Home"/>
    <x v="3"/>
    <n v="2017"/>
    <s v="Natural"/>
    <s v="Unknown"/>
    <s v=" "/>
    <s v="E149"/>
    <n v="46"/>
    <s v="   "/>
    <n v="2"/>
  </r>
  <r>
    <s v="Mellisa"/>
    <s v="Kuhn"/>
    <n v="2668"/>
    <s v="Bachelor’s degree"/>
    <x v="0"/>
    <x v="0"/>
    <x v="10"/>
    <s v="Hospital - inpatient"/>
    <x v="1"/>
    <n v="2017"/>
    <s v="Natural"/>
    <s v="N"/>
    <s v=" "/>
    <s v="N390"/>
    <n v="111"/>
    <s v="   "/>
    <n v="1"/>
  </r>
  <r>
    <s v="Abram"/>
    <s v="Little"/>
    <n v="2669"/>
    <s v="Doctorate or professional degreeth grade or less"/>
    <x v="0"/>
    <x v="1"/>
    <x v="10"/>
    <s v="Home"/>
    <x v="1"/>
    <n v="2017"/>
    <s v="Natural"/>
    <s v="N"/>
    <s v=" "/>
    <s v="G20 "/>
    <n v="51"/>
    <s v="   "/>
    <n v="1"/>
  </r>
  <r>
    <s v="Sharlene"/>
    <s v="Lueilwitz"/>
    <n v="2670"/>
    <s v="high school graduate"/>
    <x v="0"/>
    <x v="1"/>
    <x v="14"/>
    <s v="Hospital - inpatient"/>
    <x v="1"/>
    <n v="2017"/>
    <s v="Natural"/>
    <s v="N"/>
    <s v=" "/>
    <s v="J690"/>
    <n v="88"/>
    <s v="   "/>
    <n v="1"/>
  </r>
  <r>
    <s v="Camille"/>
    <s v="Rice"/>
    <n v="2671"/>
    <s v="Doctorate or professional degreeth grade or less"/>
    <x v="0"/>
    <x v="0"/>
    <x v="23"/>
    <s v="Nursing home"/>
    <x v="1"/>
    <n v="2017"/>
    <s v="Natural"/>
    <s v="N"/>
    <s v=" "/>
    <s v="G309"/>
    <n v="52"/>
    <s v="   "/>
    <n v="1"/>
  </r>
  <r>
    <s v="Carlo"/>
    <s v="Jakubowski"/>
    <n v="2672"/>
    <s v="high school graduate"/>
    <x v="0"/>
    <x v="1"/>
    <x v="9"/>
    <s v="Home"/>
    <x v="1"/>
    <n v="2017"/>
    <s v="Natural"/>
    <s v="N"/>
    <s v=" "/>
    <s v="M625"/>
    <n v="111"/>
    <s v="   "/>
    <n v="1"/>
  </r>
  <r>
    <s v="Anderson"/>
    <s v="Dietrich"/>
    <n v="2673"/>
    <s v="Unknown - 12th grade, no diploma"/>
    <x v="0"/>
    <x v="1"/>
    <x v="6"/>
    <s v="Hospital - inpatient"/>
    <x v="1"/>
    <n v="2017"/>
    <s v="Natural"/>
    <s v="N"/>
    <s v=" "/>
    <s v="I739"/>
    <n v="74"/>
    <s v="   "/>
    <n v="1"/>
  </r>
  <r>
    <s v="Gary"/>
    <s v="Friesen"/>
    <n v="2674"/>
    <s v="Doctorate or professional degreeth grade or less"/>
    <x v="0"/>
    <x v="0"/>
    <x v="16"/>
    <s v="Hospital - outpatient"/>
    <x v="1"/>
    <n v="2017"/>
    <s v="Pending investigation"/>
    <s v="Y"/>
    <s v=" "/>
    <s v="R99 "/>
    <n v="110"/>
    <s v="   "/>
    <n v="1"/>
  </r>
  <r>
    <s v="Mary"/>
    <s v="Rempel"/>
    <n v="2675"/>
    <s v="Unknown"/>
    <x v="0"/>
    <x v="1"/>
    <x v="20"/>
    <s v="Hospital - inpatient"/>
    <x v="1"/>
    <n v="2017"/>
    <s v="Natural"/>
    <s v="N"/>
    <s v=" "/>
    <s v="P352"/>
    <n v="108"/>
    <n v="108"/>
    <n v="1"/>
  </r>
  <r>
    <s v="Bobby"/>
    <s v="Fahey"/>
    <n v="2676"/>
    <s v="high school graduate"/>
    <x v="0"/>
    <x v="1"/>
    <x v="9"/>
    <s v="Hospital - inpatient"/>
    <x v="1"/>
    <n v="2017"/>
    <s v="Natural"/>
    <s v="N"/>
    <s v=" "/>
    <s v="F03 "/>
    <n v="111"/>
    <s v="   "/>
    <n v="1"/>
  </r>
  <r>
    <s v="Hipolito"/>
    <s v="Treutel"/>
    <n v="2677"/>
    <s v="Bachelor’s degree"/>
    <x v="0"/>
    <x v="0"/>
    <x v="6"/>
    <s v="Hospital - outpatient"/>
    <x v="1"/>
    <n v="2017"/>
    <s v="Natural"/>
    <s v="Unknown"/>
    <s v=" "/>
    <s v="I219"/>
    <n v="59"/>
    <s v="   "/>
    <n v="1"/>
  </r>
  <r>
    <s v="Clay"/>
    <s v="Mann"/>
    <n v="2678"/>
    <s v="Master’s degree"/>
    <x v="0"/>
    <x v="1"/>
    <x v="6"/>
    <s v="Nursing home"/>
    <x v="1"/>
    <n v="2017"/>
    <s v="Natural"/>
    <s v="N"/>
    <s v=" "/>
    <s v="G409"/>
    <n v="111"/>
    <s v="   "/>
    <n v="1"/>
  </r>
  <r>
    <s v="Elissa"/>
    <s v="Abshire"/>
    <n v="2679"/>
    <s v="Doctorate or professional degreeth grade or less"/>
    <x v="0"/>
    <x v="1"/>
    <x v="15"/>
    <s v="Hospital - inpatient"/>
    <x v="1"/>
    <n v="2017"/>
    <s v="Natural"/>
    <s v="Unknown"/>
    <s v=" "/>
    <s v="F54 "/>
    <n v="111"/>
    <s v="   "/>
    <n v="1"/>
  </r>
  <r>
    <s v="Corey"/>
    <s v="Goldner"/>
    <n v="2680"/>
    <s v="Doctorate or professional degreeth grade or less"/>
    <x v="0"/>
    <x v="0"/>
    <x v="16"/>
    <s v="Hospital - inpatient"/>
    <x v="1"/>
    <n v="2017"/>
    <s v="Natural"/>
    <s v="Unknown"/>
    <s v=" "/>
    <s v="J189"/>
    <n v="78"/>
    <s v="   "/>
    <n v="1"/>
  </r>
  <r>
    <s v="Phillip"/>
    <s v="Kulas"/>
    <n v="2681"/>
    <s v="Doctorate or professional degreeth grade or less"/>
    <x v="0"/>
    <x v="1"/>
    <x v="10"/>
    <s v="Home"/>
    <x v="1"/>
    <n v="2017"/>
    <s v="Natural"/>
    <s v="N"/>
    <s v=" "/>
    <s v="I219"/>
    <n v="59"/>
    <s v="   "/>
    <n v="1"/>
  </r>
  <r>
    <s v="Sibyl"/>
    <s v="Greenfelder"/>
    <n v="2682"/>
    <s v="high school graduate"/>
    <x v="0"/>
    <x v="1"/>
    <x v="5"/>
    <s v="Hospital - inpatient"/>
    <x v="1"/>
    <n v="2017"/>
    <s v="Natural"/>
    <s v="Unknown"/>
    <s v=" "/>
    <s v="A419"/>
    <n v="10"/>
    <s v="   "/>
    <n v="1"/>
  </r>
  <r>
    <s v="Rey"/>
    <s v="Huels"/>
    <n v="2683"/>
    <s v="Doctorate or professional degreeth grade or less"/>
    <x v="0"/>
    <x v="1"/>
    <x v="6"/>
    <s v="Hospital - DOA"/>
    <x v="1"/>
    <n v="2017"/>
    <s v="Natural"/>
    <s v="N"/>
    <s v=" "/>
    <s v="J441"/>
    <n v="86"/>
    <s v="   "/>
    <n v="1"/>
  </r>
  <r>
    <s v="Jenine"/>
    <s v="Schumm"/>
    <n v="2684"/>
    <s v="Unknown - 12th grade, no diploma"/>
    <x v="0"/>
    <x v="0"/>
    <x v="16"/>
    <s v="Hospital - inpatient"/>
    <x v="1"/>
    <n v="2017"/>
    <s v="Natural"/>
    <s v="N"/>
    <s v=" "/>
    <s v="N179"/>
    <n v="100"/>
    <s v="   "/>
    <n v="1"/>
  </r>
  <r>
    <s v="Carmelina"/>
    <s v="Blanda"/>
    <n v="2685"/>
    <s v="Doctorate or professional degreeth grade or less"/>
    <x v="0"/>
    <x v="1"/>
    <x v="7"/>
    <s v="Hospital - inpatient"/>
    <x v="1"/>
    <n v="2017"/>
    <s v="Natural"/>
    <s v="N"/>
    <s v=" "/>
    <s v="C259"/>
    <n v="25"/>
    <s v="   "/>
    <n v="1"/>
  </r>
  <r>
    <s v="Vi"/>
    <s v="Auer"/>
    <n v="2686"/>
    <s v="Doctorate or professional degreeth grade or less"/>
    <x v="0"/>
    <x v="1"/>
    <x v="1"/>
    <s v="Hospital - inpatient"/>
    <x v="1"/>
    <n v="2017"/>
    <s v="Natural"/>
    <s v="N"/>
    <s v=" "/>
    <s v="C793"/>
    <n v="43"/>
    <s v="   "/>
    <n v="1"/>
  </r>
  <r>
    <s v="Theo"/>
    <s v="Beier"/>
    <n v="2687"/>
    <s v="Doctorate or professional degreeth grade or less"/>
    <x v="0"/>
    <x v="0"/>
    <x v="7"/>
    <s v="Hospital - inpatient"/>
    <x v="1"/>
    <n v="2017"/>
    <s v="Natural"/>
    <s v="N"/>
    <s v=" "/>
    <s v="C189"/>
    <n v="23"/>
    <s v="   "/>
    <n v="1"/>
  </r>
  <r>
    <s v="Guadalupe"/>
    <s v="Littel"/>
    <n v="2688"/>
    <s v="Unknown - 12th grade, no diploma"/>
    <x v="0"/>
    <x v="0"/>
    <x v="7"/>
    <s v="Home"/>
    <x v="1"/>
    <n v="2017"/>
    <s v="Natural"/>
    <s v="Unknown"/>
    <s v=" "/>
    <s v="E145"/>
    <n v="46"/>
    <s v="   "/>
    <n v="1"/>
  </r>
  <r>
    <s v="Liz"/>
    <s v="Streich"/>
    <n v="2689"/>
    <s v="Unknown - 12th grade, no diploma"/>
    <x v="0"/>
    <x v="0"/>
    <x v="16"/>
    <s v="Hospital - inpatient"/>
    <x v="1"/>
    <n v="2017"/>
    <s v="Natural"/>
    <s v="N"/>
    <s v=" "/>
    <s v="J189"/>
    <n v="78"/>
    <s v="   "/>
    <n v="1"/>
  </r>
  <r>
    <s v="Maricruz"/>
    <s v="Zieme"/>
    <n v="2690"/>
    <s v="Doctorate or professional degreeth grade or less"/>
    <x v="0"/>
    <x v="0"/>
    <x v="13"/>
    <s v="Hospital - inpatient"/>
    <x v="1"/>
    <n v="2017"/>
    <s v="Natural"/>
    <s v="Unknown"/>
    <s v=" "/>
    <s v="A419"/>
    <n v="10"/>
    <s v="   "/>
    <n v="1"/>
  </r>
  <r>
    <s v="Brendan"/>
    <s v="Hermiston"/>
    <n v="2691"/>
    <s v="high school graduate"/>
    <x v="0"/>
    <x v="0"/>
    <x v="7"/>
    <s v="Hospital - inpatient"/>
    <x v="1"/>
    <n v="2017"/>
    <s v="Natural"/>
    <s v="N"/>
    <s v=" "/>
    <s v="I10 "/>
    <n v="69"/>
    <s v="   "/>
    <n v="1"/>
  </r>
  <r>
    <s v="Marty"/>
    <s v="Nolan"/>
    <n v="2692"/>
    <s v="Bachelor’s degree"/>
    <x v="0"/>
    <x v="1"/>
    <x v="9"/>
    <s v="Home"/>
    <x v="1"/>
    <n v="2017"/>
    <s v="Natural"/>
    <s v="N"/>
    <s v=" "/>
    <s v="E145"/>
    <n v="46"/>
    <s v="   "/>
    <n v="1"/>
  </r>
  <r>
    <s v="Galen"/>
    <s v="Maggio"/>
    <n v="2693"/>
    <s v="high school graduate"/>
    <x v="0"/>
    <x v="1"/>
    <x v="16"/>
    <s v="Hospital - inpatient"/>
    <x v="1"/>
    <n v="2017"/>
    <s v="Natural"/>
    <s v="N"/>
    <s v=" "/>
    <s v="I420"/>
    <n v="68"/>
    <s v="   "/>
    <n v="1"/>
  </r>
  <r>
    <s v="Tera"/>
    <s v="Shields"/>
    <n v="2694"/>
    <s v="Doctorate or professional degreeth grade or less"/>
    <x v="0"/>
    <x v="0"/>
    <x v="14"/>
    <s v="Hospital - inpatient"/>
    <x v="1"/>
    <n v="2017"/>
    <s v="Natural"/>
    <s v="N"/>
    <s v=" "/>
    <s v="A419"/>
    <n v="10"/>
    <s v="   "/>
    <n v="1"/>
  </r>
  <r>
    <s v="Louetta"/>
    <s v="Howell"/>
    <n v="2695"/>
    <s v="Doctorate or professional degreeth grade or less"/>
    <x v="0"/>
    <x v="0"/>
    <x v="7"/>
    <s v="Home"/>
    <x v="1"/>
    <n v="2017"/>
    <s v="Natural"/>
    <s v="Unknown"/>
    <s v=" "/>
    <s v="C029"/>
    <n v="20"/>
    <s v="   "/>
    <n v="1"/>
  </r>
  <r>
    <s v="Taneka"/>
    <s v="Franecki"/>
    <n v="2696"/>
    <s v="high school graduate"/>
    <x v="0"/>
    <x v="1"/>
    <x v="9"/>
    <s v="Nursing home"/>
    <x v="1"/>
    <n v="2017"/>
    <s v="Natural"/>
    <s v="N"/>
    <s v=" "/>
    <s v="G309"/>
    <n v="52"/>
    <s v="   "/>
    <n v="1"/>
  </r>
  <r>
    <s v="Felipe"/>
    <s v="Becker"/>
    <n v="2697"/>
    <s v="Doctorate or professional degreeth grade or less"/>
    <x v="0"/>
    <x v="1"/>
    <x v="23"/>
    <s v="Hospital - inpatient"/>
    <x v="1"/>
    <n v="2017"/>
    <s v="Natural"/>
    <s v="N"/>
    <s v=" "/>
    <s v="N179"/>
    <n v="100"/>
    <s v="   "/>
    <n v="1"/>
  </r>
  <r>
    <s v="Cristal"/>
    <s v="Cruickshank"/>
    <n v="2698"/>
    <s v="high school graduate"/>
    <x v="0"/>
    <x v="1"/>
    <x v="1"/>
    <s v="Home"/>
    <x v="1"/>
    <n v="2017"/>
    <s v="Natural"/>
    <s v="N"/>
    <s v=" "/>
    <s v="E112"/>
    <n v="46"/>
    <s v="   "/>
    <n v="1"/>
  </r>
  <r>
    <s v="Alonso"/>
    <s v="Lueilwitz"/>
    <n v="2699"/>
    <s v="Unknown - 12th grade, no diploma"/>
    <x v="0"/>
    <x v="1"/>
    <x v="10"/>
    <s v="Hospital - inpatient"/>
    <x v="1"/>
    <n v="2017"/>
    <s v="Natural"/>
    <s v="N"/>
    <s v=" "/>
    <s v="I219"/>
    <n v="59"/>
    <s v="   "/>
    <n v="1"/>
  </r>
  <r>
    <s v="Jacque"/>
    <s v="Schmidt"/>
    <n v="2700"/>
    <s v="Doctorate or professional degreeth grade or less"/>
    <x v="0"/>
    <x v="1"/>
    <x v="14"/>
    <s v="Hospital - inpatient"/>
    <x v="1"/>
    <n v="2017"/>
    <s v="Natural"/>
    <s v="N"/>
    <s v=" "/>
    <s v="I500"/>
    <n v="67"/>
    <s v="   "/>
    <n v="1"/>
  </r>
  <r>
    <s v="In"/>
    <s v="Quitzon"/>
    <n v="2701"/>
    <s v="Doctorate or professional degreeth grade or less"/>
    <x v="0"/>
    <x v="0"/>
    <x v="23"/>
    <s v="Hospital - inpatient"/>
    <x v="1"/>
    <n v="2017"/>
    <s v="Natural"/>
    <s v="N"/>
    <s v=" "/>
    <s v="K922"/>
    <n v="111"/>
    <s v="   "/>
    <n v="1"/>
  </r>
  <r>
    <s v="Jayson"/>
    <s v="O'Reilly"/>
    <n v="2702"/>
    <s v="Doctorate or professional degreeth grade or less"/>
    <x v="0"/>
    <x v="0"/>
    <x v="9"/>
    <s v="Hospital - inpatient"/>
    <x v="1"/>
    <n v="2017"/>
    <s v="Natural"/>
    <s v="N"/>
    <s v=" "/>
    <s v="I219"/>
    <n v="59"/>
    <s v="   "/>
    <n v="1"/>
  </r>
  <r>
    <s v="Magdalen"/>
    <s v="Ankunding"/>
    <n v="2703"/>
    <s v="Doctorate or professional degreeth grade or less"/>
    <x v="0"/>
    <x v="1"/>
    <x v="9"/>
    <s v="Hospital - inpatient"/>
    <x v="3"/>
    <n v="2017"/>
    <s v="Natural"/>
    <s v="Unknown"/>
    <s v=" "/>
    <s v="K573"/>
    <n v="111"/>
    <s v="   "/>
    <n v="2"/>
  </r>
  <r>
    <s v="Stanford"/>
    <s v="Legros"/>
    <n v="2704"/>
    <s v="Bachelor’s degree"/>
    <x v="0"/>
    <x v="1"/>
    <x v="16"/>
    <s v="Hospital - inpatient"/>
    <x v="1"/>
    <n v="2017"/>
    <s v="Natural"/>
    <s v="N"/>
    <s v=" "/>
    <s v="J441"/>
    <n v="86"/>
    <s v="   "/>
    <n v="1"/>
  </r>
  <r>
    <s v="Harris"/>
    <s v="O'Kon"/>
    <n v="2705"/>
    <s v="high school graduate"/>
    <x v="0"/>
    <x v="0"/>
    <x v="7"/>
    <s v="Hospital - inpatient"/>
    <x v="1"/>
    <n v="2017"/>
    <s v="Natural"/>
    <s v="Unknown"/>
    <s v=" "/>
    <s v="C900"/>
    <n v="41"/>
    <s v="   "/>
    <n v="1"/>
  </r>
  <r>
    <s v="Edith"/>
    <s v="Kulas"/>
    <n v="2706"/>
    <s v="high school graduate"/>
    <x v="0"/>
    <x v="1"/>
    <x v="7"/>
    <s v="Other"/>
    <x v="1"/>
    <n v="2017"/>
    <s v="Natural"/>
    <s v="N"/>
    <s v=" "/>
    <s v="C189"/>
    <n v="23"/>
    <s v="   "/>
    <n v="1"/>
  </r>
  <r>
    <s v="Trinidad"/>
    <s v="Lynch"/>
    <n v="2707"/>
    <s v="Unknown - 12th grade, no diploma"/>
    <x v="0"/>
    <x v="1"/>
    <x v="1"/>
    <s v="Home"/>
    <x v="1"/>
    <n v="2017"/>
    <s v="Natural"/>
    <s v="N"/>
    <n v="9"/>
    <s v="J459"/>
    <n v="85"/>
    <s v="   "/>
    <n v="1"/>
  </r>
  <r>
    <s v="Carmen"/>
    <s v="Lubowitz"/>
    <n v="2708"/>
    <s v="Doctorate or professional degreeth grade or less"/>
    <x v="0"/>
    <x v="0"/>
    <x v="14"/>
    <s v="Hospital - outpatient"/>
    <x v="1"/>
    <n v="2017"/>
    <s v="Natural"/>
    <s v="N"/>
    <s v=" "/>
    <s v="E149"/>
    <n v="46"/>
    <s v="   "/>
    <n v="1"/>
  </r>
  <r>
    <s v="Amberly"/>
    <s v="Medhurst"/>
    <n v="2709"/>
    <s v="Bachelor’s degree"/>
    <x v="0"/>
    <x v="0"/>
    <x v="6"/>
    <s v="Hospital - inpatient"/>
    <x v="1"/>
    <n v="2017"/>
    <s v="Natural"/>
    <s v="N"/>
    <s v=" "/>
    <s v="I609"/>
    <n v="70"/>
    <s v="   "/>
    <n v="1"/>
  </r>
  <r>
    <s v="Shala"/>
    <s v="Goodwin"/>
    <n v="2710"/>
    <s v="Doctorate or professional degreeth grade or less"/>
    <x v="0"/>
    <x v="1"/>
    <x v="6"/>
    <s v="Home"/>
    <x v="1"/>
    <n v="2017"/>
    <s v="Natural"/>
    <s v="N"/>
    <s v=" "/>
    <s v="E109"/>
    <n v="46"/>
    <s v="   "/>
    <n v="1"/>
  </r>
  <r>
    <s v="Kamilah"/>
    <s v="Streich"/>
    <n v="2711"/>
    <s v="Unknown - 12th grade, no diploma"/>
    <x v="0"/>
    <x v="1"/>
    <x v="14"/>
    <s v="Home"/>
    <x v="1"/>
    <n v="2017"/>
    <s v="Natural"/>
    <s v="N"/>
    <s v=" "/>
    <s v="E785"/>
    <n v="111"/>
    <s v="   "/>
    <n v="1"/>
  </r>
  <r>
    <s v="Elwood"/>
    <s v="Green"/>
    <n v="2712"/>
    <s v="Unknown - 12th grade, no diploma"/>
    <x v="0"/>
    <x v="1"/>
    <x v="11"/>
    <s v="Hospital - outpatient"/>
    <x v="1"/>
    <n v="2017"/>
    <s v="Homicide"/>
    <s v="Y"/>
    <n v="4"/>
    <s v="X95 "/>
    <n v="128"/>
    <s v="   "/>
    <n v="1"/>
  </r>
  <r>
    <s v="Johnie"/>
    <s v="Kuhn"/>
    <n v="2713"/>
    <s v="Doctorate or professional degreeth grade or less"/>
    <x v="0"/>
    <x v="0"/>
    <x v="12"/>
    <s v="Hospital - inpatient"/>
    <x v="1"/>
    <n v="2017"/>
    <s v="Natural"/>
    <s v="N"/>
    <s v=" "/>
    <s v="G610"/>
    <n v="111"/>
    <s v="   "/>
    <n v="1"/>
  </r>
  <r>
    <s v="Everette"/>
    <s v="Smitham"/>
    <n v="2714"/>
    <s v="Doctorate or professional degreeth grade or less"/>
    <x v="0"/>
    <x v="0"/>
    <x v="6"/>
    <s v="Hospital - inpatient"/>
    <x v="1"/>
    <n v="2017"/>
    <s v="Natural"/>
    <s v="N"/>
    <s v=" "/>
    <s v="J449"/>
    <n v="86"/>
    <s v="   "/>
    <n v="1"/>
  </r>
  <r>
    <s v="Gonzalo"/>
    <s v="Funk"/>
    <n v="2715"/>
    <s v="Bachelor’s degree"/>
    <x v="0"/>
    <x v="1"/>
    <x v="9"/>
    <s v="Hospital - inpatient"/>
    <x v="1"/>
    <n v="2017"/>
    <s v="Natural"/>
    <s v="N"/>
    <s v=" "/>
    <s v="J90 "/>
    <n v="89"/>
    <s v="   "/>
    <n v="1"/>
  </r>
  <r>
    <s v="Henry"/>
    <s v="Reichel"/>
    <n v="2716"/>
    <s v="Unknown - 12th grade, no diploma"/>
    <x v="0"/>
    <x v="1"/>
    <x v="6"/>
    <s v="Hospital - inpatient"/>
    <x v="1"/>
    <n v="2017"/>
    <s v="Natural"/>
    <s v="N"/>
    <n v="9"/>
    <s v="F102"/>
    <n v="111"/>
    <s v="   "/>
    <n v="1"/>
  </r>
  <r>
    <s v="Loren"/>
    <s v="Howe"/>
    <n v="2717"/>
    <s v="high school graduate"/>
    <x v="0"/>
    <x v="1"/>
    <x v="5"/>
    <s v="Hospital - inpatient"/>
    <x v="1"/>
    <n v="2017"/>
    <s v="Natural"/>
    <s v="N"/>
    <s v=" "/>
    <s v="J984"/>
    <n v="89"/>
    <s v="   "/>
    <n v="1"/>
  </r>
  <r>
    <s v="Shaun"/>
    <s v="Rippin"/>
    <n v="2718"/>
    <s v="Unknown - 12th grade, no diploma"/>
    <x v="0"/>
    <x v="0"/>
    <x v="8"/>
    <s v="Hospital - inpatient"/>
    <x v="1"/>
    <n v="2017"/>
    <s v="Natural"/>
    <s v="N"/>
    <s v=" "/>
    <s v="G809"/>
    <n v="111"/>
    <s v="   "/>
    <n v="1"/>
  </r>
  <r>
    <s v="Geraldo"/>
    <s v="Parisian"/>
    <n v="2719"/>
    <s v="Doctorate or professional degreeth grade or less"/>
    <x v="0"/>
    <x v="1"/>
    <x v="7"/>
    <s v="Home"/>
    <x v="1"/>
    <n v="2017"/>
    <s v="Natural"/>
    <s v="N"/>
    <s v=" "/>
    <s v="E109"/>
    <n v="46"/>
    <s v="   "/>
    <n v="1"/>
  </r>
  <r>
    <s v="Desmond"/>
    <s v="Jones"/>
    <n v="2720"/>
    <s v="high school graduate"/>
    <x v="0"/>
    <x v="0"/>
    <x v="7"/>
    <s v="Hospital - inpatient"/>
    <x v="1"/>
    <n v="2017"/>
    <s v="Natural"/>
    <s v="Y"/>
    <s v=" "/>
    <s v="I219"/>
    <n v="59"/>
    <s v="   "/>
    <n v="1"/>
  </r>
  <r>
    <s v="Brett"/>
    <s v="Thiel"/>
    <n v="2721"/>
    <s v="Unknown - 12th grade, no diploma"/>
    <x v="0"/>
    <x v="1"/>
    <x v="7"/>
    <s v="Hospital - inpatient"/>
    <x v="3"/>
    <n v="2017"/>
    <s v="Natural"/>
    <s v="Unknown"/>
    <s v=" "/>
    <s v="I219"/>
    <n v="59"/>
    <s v="   "/>
    <n v="2"/>
  </r>
  <r>
    <s v="Jerrell"/>
    <s v="Bogisich"/>
    <n v="2722"/>
    <s v="Unknown - 12th grade, no diploma"/>
    <x v="0"/>
    <x v="1"/>
    <x v="1"/>
    <s v="Home"/>
    <x v="1"/>
    <n v="2017"/>
    <s v="Natural"/>
    <s v="Y"/>
    <s v=" "/>
    <s v="I259"/>
    <n v="63"/>
    <s v="   "/>
    <n v="1"/>
  </r>
  <r>
    <s v="Taneka"/>
    <s v="Ward"/>
    <n v="2723"/>
    <s v="Unknown - 12th grade, no diploma"/>
    <x v="0"/>
    <x v="0"/>
    <x v="13"/>
    <s v="Home"/>
    <x v="3"/>
    <n v="2017"/>
    <s v="Natural"/>
    <s v="N"/>
    <s v=" "/>
    <s v="I259"/>
    <n v="63"/>
    <s v="   "/>
    <n v="2"/>
  </r>
  <r>
    <s v="Andrea"/>
    <s v="Casper"/>
    <n v="2724"/>
    <s v="Doctorate or professional degreeth grade or less"/>
    <x v="0"/>
    <x v="1"/>
    <x v="9"/>
    <s v="Hospital - inpatient"/>
    <x v="1"/>
    <n v="2017"/>
    <s v="Natural"/>
    <s v="N"/>
    <s v=" "/>
    <s v="A419"/>
    <n v="10"/>
    <s v="   "/>
    <n v="1"/>
  </r>
  <r>
    <s v="Phillip"/>
    <s v="Hegmann"/>
    <n v="2725"/>
    <s v="Doctorate or professional degreeth grade or less"/>
    <x v="0"/>
    <x v="1"/>
    <x v="3"/>
    <s v="Home"/>
    <x v="1"/>
    <n v="2017"/>
    <s v="Pending investigation"/>
    <s v="Y"/>
    <s v=" "/>
    <s v="R99 "/>
    <n v="110"/>
    <s v="   "/>
    <n v="1"/>
  </r>
  <r>
    <s v="Robbie"/>
    <s v="Harris"/>
    <n v="2726"/>
    <s v="Associate degree"/>
    <x v="0"/>
    <x v="0"/>
    <x v="9"/>
    <s v="Nursing home"/>
    <x v="1"/>
    <n v="2017"/>
    <s v="Natural"/>
    <s v="N"/>
    <s v=" "/>
    <s v="I251"/>
    <n v="63"/>
    <s v="   "/>
    <n v="1"/>
  </r>
  <r>
    <s v="Landon"/>
    <s v="Lueilwitz"/>
    <n v="2727"/>
    <s v="Doctorate or professional degreeth grade or less"/>
    <x v="0"/>
    <x v="1"/>
    <x v="7"/>
    <s v="Hospital - inpatient"/>
    <x v="1"/>
    <n v="2017"/>
    <s v="Natural"/>
    <s v="N"/>
    <s v=" "/>
    <s v="J189"/>
    <n v="78"/>
    <s v="   "/>
    <n v="1"/>
  </r>
  <r>
    <s v="Dorthea"/>
    <s v="Wiegand"/>
    <n v="2728"/>
    <s v="Doctorate or professional degreeth grade or less"/>
    <x v="0"/>
    <x v="0"/>
    <x v="13"/>
    <s v="Other"/>
    <x v="1"/>
    <n v="2017"/>
    <s v="Natural"/>
    <s v="N"/>
    <s v=" "/>
    <s v="J439"/>
    <n v="84"/>
    <s v="   "/>
    <n v="1"/>
  </r>
  <r>
    <s v="Ludie"/>
    <s v="Hand"/>
    <n v="2729"/>
    <s v="Bachelor’s degree"/>
    <x v="0"/>
    <x v="0"/>
    <x v="16"/>
    <s v="Home"/>
    <x v="1"/>
    <n v="2017"/>
    <s v="Natural"/>
    <s v="N"/>
    <s v=" "/>
    <s v="G309"/>
    <n v="52"/>
    <s v="   "/>
    <n v="1"/>
  </r>
  <r>
    <s v="Mana"/>
    <s v="Daugherty"/>
    <n v="2730"/>
    <s v="Unknown - 12th grade, no diploma"/>
    <x v="0"/>
    <x v="1"/>
    <x v="16"/>
    <s v="Home"/>
    <x v="1"/>
    <n v="2017"/>
    <s v="Natural"/>
    <s v="N"/>
    <s v=" "/>
    <s v="G819"/>
    <n v="111"/>
    <s v="   "/>
    <n v="1"/>
  </r>
  <r>
    <s v="Calista"/>
    <s v="Marks"/>
    <n v="2731"/>
    <s v="Doctorate or professional degreeth grade or less"/>
    <x v="0"/>
    <x v="0"/>
    <x v="6"/>
    <s v="Hospital - inpatient"/>
    <x v="3"/>
    <n v="2017"/>
    <s v="Natural"/>
    <s v="N"/>
    <s v=" "/>
    <s v="N185"/>
    <n v="100"/>
    <s v="   "/>
    <n v="2"/>
  </r>
  <r>
    <s v="Chauncey"/>
    <s v="Cole"/>
    <n v="2732"/>
    <s v="Bachelor’s degree"/>
    <x v="0"/>
    <x v="0"/>
    <x v="6"/>
    <s v="Hospital - outpatient"/>
    <x v="1"/>
    <n v="2017"/>
    <s v="Natural"/>
    <s v="N"/>
    <s v=" "/>
    <s v="C55 "/>
    <n v="31"/>
    <s v="   "/>
    <n v="1"/>
  </r>
  <r>
    <s v="Houston"/>
    <s v="Schaden"/>
    <n v="2733"/>
    <s v="Unknown - 12th grade, no diploma"/>
    <x v="0"/>
    <x v="0"/>
    <x v="10"/>
    <s v="Hospital - inpatient"/>
    <x v="1"/>
    <n v="2017"/>
    <s v="Natural"/>
    <s v="N"/>
    <s v=" "/>
    <s v="N189"/>
    <n v="100"/>
    <s v="   "/>
    <n v="1"/>
  </r>
  <r>
    <s v="Fritz"/>
    <s v="Parker"/>
    <n v="2734"/>
    <s v="Associate degree"/>
    <x v="0"/>
    <x v="1"/>
    <x v="7"/>
    <s v="Home"/>
    <x v="1"/>
    <n v="2017"/>
    <s v="Natural"/>
    <s v="Unknown"/>
    <s v=" "/>
    <s v="C189"/>
    <n v="23"/>
    <s v="   "/>
    <n v="1"/>
  </r>
  <r>
    <s v="Antony"/>
    <s v="Kunze"/>
    <n v="2735"/>
    <s v="Master’s degree"/>
    <x v="0"/>
    <x v="1"/>
    <x v="9"/>
    <s v="Hospital - inpatient"/>
    <x v="1"/>
    <n v="2017"/>
    <s v="Natural"/>
    <s v="N"/>
    <s v=" "/>
    <s v="I219"/>
    <n v="59"/>
    <s v="   "/>
    <n v="1"/>
  </r>
  <r>
    <s v="Cecile"/>
    <s v="McDermott"/>
    <n v="2736"/>
    <s v="Doctorate or professional degreeth grade or less"/>
    <x v="0"/>
    <x v="1"/>
    <x v="16"/>
    <s v="Hospital - inpatient"/>
    <x v="1"/>
    <n v="2017"/>
    <s v="Natural"/>
    <s v="N"/>
    <s v=" "/>
    <s v="Y833"/>
    <n v="135"/>
    <s v="   "/>
    <n v="1"/>
  </r>
  <r>
    <s v="Priscila"/>
    <s v="Waters"/>
    <n v="2737"/>
    <s v="Unknown"/>
    <x v="0"/>
    <x v="1"/>
    <x v="13"/>
    <s v="Hospital - inpatient"/>
    <x v="1"/>
    <n v="2017"/>
    <s v="Natural"/>
    <s v="N"/>
    <s v=" "/>
    <s v="G809"/>
    <n v="111"/>
    <s v="   "/>
    <n v="1"/>
  </r>
  <r>
    <s v="Devora"/>
    <s v="Hills"/>
    <n v="2738"/>
    <s v="high school graduate"/>
    <x v="0"/>
    <x v="0"/>
    <x v="5"/>
    <s v="Hospital - inpatient"/>
    <x v="1"/>
    <n v="2017"/>
    <s v="Natural"/>
    <s v="N"/>
    <s v=" "/>
    <s v="I615"/>
    <n v="70"/>
    <s v="   "/>
    <n v="1"/>
  </r>
  <r>
    <s v="Boyd"/>
    <s v="Price"/>
    <n v="2739"/>
    <s v="Doctorate or professional degreeth grade or less"/>
    <x v="0"/>
    <x v="0"/>
    <x v="5"/>
    <s v="Home"/>
    <x v="1"/>
    <n v="2017"/>
    <s v="Natural"/>
    <s v="N"/>
    <s v=" "/>
    <s v="J449"/>
    <n v="86"/>
    <s v="   "/>
    <n v="1"/>
  </r>
  <r>
    <s v="Beatris"/>
    <s v="Rau"/>
    <n v="2740"/>
    <s v="high school graduate"/>
    <x v="0"/>
    <x v="1"/>
    <x v="7"/>
    <s v="Hospital - inpatient"/>
    <x v="1"/>
    <n v="2017"/>
    <s v="Natural"/>
    <s v="N"/>
    <s v=" "/>
    <s v="A419"/>
    <n v="10"/>
    <s v="   "/>
    <n v="1"/>
  </r>
  <r>
    <s v="Justin"/>
    <s v="Armstrong"/>
    <n v="2741"/>
    <s v="high school graduate"/>
    <x v="0"/>
    <x v="0"/>
    <x v="7"/>
    <s v="Home"/>
    <x v="1"/>
    <n v="2017"/>
    <s v="Natural"/>
    <s v="N"/>
    <s v=" "/>
    <s v="N189"/>
    <n v="100"/>
    <s v="   "/>
    <n v="1"/>
  </r>
  <r>
    <s v="Estrella"/>
    <s v="Von"/>
    <n v="2742"/>
    <s v="Doctorate or professional degreeth grade or less"/>
    <x v="0"/>
    <x v="0"/>
    <x v="16"/>
    <s v="Home"/>
    <x v="1"/>
    <n v="2017"/>
    <s v="Natural"/>
    <s v="N"/>
    <s v=" "/>
    <s v="G122"/>
    <n v="111"/>
    <s v="   "/>
    <n v="1"/>
  </r>
  <r>
    <s v="Johana"/>
    <s v="Nicolas"/>
    <n v="2743"/>
    <s v="high school graduate"/>
    <x v="0"/>
    <x v="1"/>
    <x v="15"/>
    <s v="Home"/>
    <x v="1"/>
    <n v="2017"/>
    <s v="Homicide"/>
    <s v="Y"/>
    <n v="0"/>
    <s v="X95 "/>
    <n v="128"/>
    <s v="   "/>
    <n v="1"/>
  </r>
  <r>
    <s v="Darell"/>
    <s v="Hyatt"/>
    <n v="2744"/>
    <s v="high school graduate"/>
    <x v="0"/>
    <x v="1"/>
    <x v="10"/>
    <s v="Nursing home"/>
    <x v="1"/>
    <n v="2017"/>
    <s v="Natural"/>
    <s v="N"/>
    <s v=" "/>
    <s v="E142"/>
    <n v="46"/>
    <s v="   "/>
    <n v="1"/>
  </r>
  <r>
    <s v="Kerrie"/>
    <s v="Klocko"/>
    <n v="2745"/>
    <s v="Doctorate or professional degreeth grade or less"/>
    <x v="0"/>
    <x v="1"/>
    <x v="16"/>
    <s v="Nursing home"/>
    <x v="1"/>
    <n v="2017"/>
    <s v="Natural"/>
    <s v="N"/>
    <s v=" "/>
    <s v="I259"/>
    <n v="63"/>
    <s v="   "/>
    <n v="1"/>
  </r>
  <r>
    <s v="Jalisa"/>
    <s v="Hammes"/>
    <n v="2746"/>
    <s v="high school graduate"/>
    <x v="0"/>
    <x v="1"/>
    <x v="7"/>
    <s v="Home"/>
    <x v="1"/>
    <n v="2017"/>
    <s v="Suicide"/>
    <s v="Y"/>
    <n v="0"/>
    <s v="X70 "/>
    <n v="126"/>
    <s v="   "/>
    <n v="1"/>
  </r>
  <r>
    <s v="In"/>
    <s v="Hettinger"/>
    <n v="2747"/>
    <s v="high school graduate"/>
    <x v="0"/>
    <x v="1"/>
    <x v="7"/>
    <s v="Hospital - inpatient"/>
    <x v="1"/>
    <n v="2017"/>
    <s v="Could not be determined"/>
    <s v="Unknown"/>
    <s v=" "/>
    <s v="J189"/>
    <n v="78"/>
    <s v="   "/>
    <n v="1"/>
  </r>
  <r>
    <s v="Beverley"/>
    <s v="Schneider"/>
    <n v="2748"/>
    <s v="Doctorate or professional degreeth grade or less"/>
    <x v="0"/>
    <x v="0"/>
    <x v="5"/>
    <s v="Home"/>
    <x v="1"/>
    <n v="2017"/>
    <s v="Natural"/>
    <s v="N"/>
    <s v=" "/>
    <s v="E119"/>
    <n v="46"/>
    <s v="   "/>
    <n v="1"/>
  </r>
  <r>
    <s v="Lorna"/>
    <s v="Herzog"/>
    <n v="2749"/>
    <s v="Doctorate or professional degreeth grade or less"/>
    <x v="0"/>
    <x v="0"/>
    <x v="2"/>
    <s v="Home"/>
    <x v="1"/>
    <n v="2017"/>
    <s v="Natural"/>
    <s v="Unknown"/>
    <s v=" "/>
    <s v="E119"/>
    <n v="46"/>
    <s v="   "/>
    <n v="1"/>
  </r>
  <r>
    <s v="Charmain"/>
    <s v="Schowalter"/>
    <n v="2750"/>
    <s v="Unknown - 12th grade, no diploma"/>
    <x v="0"/>
    <x v="0"/>
    <x v="23"/>
    <s v="Nursing home"/>
    <x v="1"/>
    <n v="2017"/>
    <s v="Natural"/>
    <s v="N"/>
    <s v=" "/>
    <s v="I10 "/>
    <n v="69"/>
    <s v="   "/>
    <n v="1"/>
  </r>
  <r>
    <s v="Alvera"/>
    <s v="Sawayn"/>
    <n v="2751"/>
    <s v="Unknown"/>
    <x v="0"/>
    <x v="0"/>
    <x v="22"/>
    <s v="Hospital - inpatient"/>
    <x v="1"/>
    <n v="2017"/>
    <s v="Natural"/>
    <s v="Unknown"/>
    <s v=" "/>
    <s v="C749"/>
    <n v="43"/>
    <s v="   "/>
    <n v="1"/>
  </r>
  <r>
    <s v="Granville"/>
    <s v="Collins"/>
    <n v="2752"/>
    <s v="Doctorate or professional degreeth grade or less"/>
    <x v="0"/>
    <x v="0"/>
    <x v="23"/>
    <s v="Home"/>
    <x v="1"/>
    <n v="2017"/>
    <s v="Natural"/>
    <s v="N"/>
    <s v=" "/>
    <s v="G309"/>
    <n v="52"/>
    <s v="   "/>
    <n v="1"/>
  </r>
  <r>
    <s v="Nicolas"/>
    <s v="Batz"/>
    <n v="2753"/>
    <s v="high school graduate"/>
    <x v="0"/>
    <x v="1"/>
    <x v="16"/>
    <s v="Hospital - outpatient"/>
    <x v="1"/>
    <n v="2017"/>
    <s v="Natural"/>
    <s v="N"/>
    <s v=" "/>
    <s v="E149"/>
    <n v="46"/>
    <s v="   "/>
    <n v="1"/>
  </r>
  <r>
    <s v="Bronwyn"/>
    <s v="Bartell"/>
    <n v="2754"/>
    <s v="Unknown - 12th grade, no diploma"/>
    <x v="0"/>
    <x v="0"/>
    <x v="16"/>
    <s v="Home"/>
    <x v="1"/>
    <n v="2017"/>
    <s v="Natural"/>
    <s v="N"/>
    <s v=" "/>
    <s v="G309"/>
    <n v="52"/>
    <s v="   "/>
    <n v="1"/>
  </r>
  <r>
    <s v="Theodore"/>
    <s v="Hettinger"/>
    <n v="2755"/>
    <s v="Unknown - 12th grade, no diploma"/>
    <x v="0"/>
    <x v="1"/>
    <x v="9"/>
    <s v="Hospital - inpatient"/>
    <x v="1"/>
    <n v="2017"/>
    <s v="Natural"/>
    <s v="N"/>
    <n v="9"/>
    <s v="W80 "/>
    <n v="123"/>
    <s v="   "/>
    <n v="1"/>
  </r>
  <r>
    <s v="Estell"/>
    <s v="Frami"/>
    <n v="2756"/>
    <s v="Associate degree"/>
    <x v="0"/>
    <x v="1"/>
    <x v="6"/>
    <s v="Hospital - inpatient"/>
    <x v="1"/>
    <n v="2017"/>
    <s v="Natural"/>
    <s v="N"/>
    <s v=" "/>
    <s v="C679"/>
    <n v="35"/>
    <s v="   "/>
    <n v="1"/>
  </r>
  <r>
    <s v="Nick"/>
    <s v="Stiedemann"/>
    <n v="2757"/>
    <s v="Doctorate or professional degreeth grade or less"/>
    <x v="0"/>
    <x v="1"/>
    <x v="6"/>
    <s v="Home"/>
    <x v="1"/>
    <n v="2017"/>
    <s v="Natural"/>
    <s v="N"/>
    <s v=" "/>
    <s v="I251"/>
    <n v="63"/>
    <s v="   "/>
    <n v="1"/>
  </r>
  <r>
    <s v="Truman"/>
    <s v="Kulas"/>
    <n v="2758"/>
    <s v="Doctorate or professional degreeth grade or less"/>
    <x v="0"/>
    <x v="0"/>
    <x v="10"/>
    <s v="Hospital - inpatient"/>
    <x v="1"/>
    <n v="2017"/>
    <s v="Natural"/>
    <s v="Unknown"/>
    <s v=" "/>
    <s v="N19 "/>
    <n v="100"/>
    <s v="   "/>
    <n v="1"/>
  </r>
  <r>
    <s v="Wilburn"/>
    <s v="Quitzon"/>
    <n v="2759"/>
    <s v="Doctorate or professional degreeth grade or less"/>
    <x v="0"/>
    <x v="1"/>
    <x v="16"/>
    <s v="Hospital - inpatient"/>
    <x v="1"/>
    <n v="2017"/>
    <s v="Natural"/>
    <s v="N"/>
    <s v=" "/>
    <s v="A499"/>
    <n v="18"/>
    <s v="   "/>
    <n v="1"/>
  </r>
  <r>
    <s v="Nora"/>
    <s v="Douglas"/>
    <n v="2760"/>
    <s v="high school graduate"/>
    <x v="0"/>
    <x v="1"/>
    <x v="1"/>
    <s v="Home"/>
    <x v="1"/>
    <n v="2017"/>
    <s v="Suicide"/>
    <s v="Y"/>
    <n v="0"/>
    <s v="X70 "/>
    <n v="126"/>
    <s v="   "/>
    <n v="1"/>
  </r>
  <r>
    <s v="Tommy"/>
    <s v="Franecki"/>
    <n v="2761"/>
    <s v="Doctorate or professional degreeth grade or less"/>
    <x v="0"/>
    <x v="1"/>
    <x v="10"/>
    <s v="Hospital - inpatient"/>
    <x v="1"/>
    <n v="2017"/>
    <s v="Natural"/>
    <s v="N"/>
    <s v=" "/>
    <s v="A279"/>
    <n v="18"/>
    <s v="   "/>
    <n v="1"/>
  </r>
  <r>
    <s v="Bernadette"/>
    <s v="Hamill"/>
    <n v="2762"/>
    <s v="Associate degree"/>
    <x v="0"/>
    <x v="0"/>
    <x v="1"/>
    <s v="Home"/>
    <x v="1"/>
    <n v="2017"/>
    <s v="Natural"/>
    <s v="N"/>
    <s v=" "/>
    <s v="I219"/>
    <n v="59"/>
    <s v="   "/>
    <n v="1"/>
  </r>
  <r>
    <s v="Winnifred"/>
    <s v="Gerlach"/>
    <n v="2763"/>
    <s v="Doctorate or professional degreeth grade or less"/>
    <x v="0"/>
    <x v="1"/>
    <x v="3"/>
    <s v="Home"/>
    <x v="1"/>
    <n v="2017"/>
    <s v="Natural"/>
    <s v="N"/>
    <s v=" "/>
    <s v="C189"/>
    <n v="23"/>
    <s v="   "/>
    <n v="1"/>
  </r>
  <r>
    <s v="Stanton"/>
    <s v="Goodwin"/>
    <n v="2764"/>
    <s v="Doctorate or professional degreeth grade or less"/>
    <x v="0"/>
    <x v="1"/>
    <x v="16"/>
    <s v="Home"/>
    <x v="3"/>
    <n v="2017"/>
    <s v="Natural"/>
    <s v="N"/>
    <s v=" "/>
    <s v="I259"/>
    <n v="63"/>
    <s v="   "/>
    <n v="2"/>
  </r>
  <r>
    <s v="Delmar"/>
    <s v="Hilpert"/>
    <n v="2765"/>
    <s v="Doctorate or professional degreeth grade or less"/>
    <x v="0"/>
    <x v="0"/>
    <x v="16"/>
    <s v="Hospital - inpatient"/>
    <x v="1"/>
    <n v="2017"/>
    <s v="Natural"/>
    <s v="Unknown"/>
    <s v=" "/>
    <s v="I509"/>
    <n v="67"/>
    <s v="   "/>
    <n v="1"/>
  </r>
  <r>
    <s v="Diego"/>
    <s v="Breitenberg"/>
    <n v="2766"/>
    <s v="Doctorate or professional degreeth grade or less"/>
    <x v="0"/>
    <x v="1"/>
    <x v="16"/>
    <s v="Hospital - inpatient"/>
    <x v="1"/>
    <n v="2017"/>
    <s v="Natural"/>
    <s v="N"/>
    <s v=" "/>
    <s v="J110"/>
    <n v="77"/>
    <s v="   "/>
    <n v="1"/>
  </r>
  <r>
    <s v="Lawrence"/>
    <s v="Davis"/>
    <n v="2767"/>
    <s v="Doctorate or professional degreeth grade or less"/>
    <x v="0"/>
    <x v="1"/>
    <x v="16"/>
    <s v="Home"/>
    <x v="1"/>
    <n v="2017"/>
    <s v="Natural"/>
    <s v="N"/>
    <s v=" "/>
    <s v="G122"/>
    <n v="111"/>
    <s v="   "/>
    <n v="1"/>
  </r>
  <r>
    <s v="Reanna"/>
    <s v="Rath"/>
    <n v="2768"/>
    <s v="Doctorate or professional degreeth grade or less"/>
    <x v="0"/>
    <x v="0"/>
    <x v="14"/>
    <s v="Hospital - inpatient"/>
    <x v="1"/>
    <n v="2017"/>
    <s v="Natural"/>
    <s v="N"/>
    <s v=" "/>
    <s v="E86 "/>
    <n v="111"/>
    <s v="   "/>
    <n v="1"/>
  </r>
  <r>
    <s v="Herlinda"/>
    <s v="Lynch"/>
    <n v="2769"/>
    <s v="Associate degree"/>
    <x v="0"/>
    <x v="1"/>
    <x v="16"/>
    <s v="Hospital - inpatient"/>
    <x v="1"/>
    <n v="2017"/>
    <s v="Natural"/>
    <s v="N"/>
    <s v=" "/>
    <s v="K567"/>
    <n v="111"/>
    <s v="   "/>
    <n v="1"/>
  </r>
  <r>
    <s v="Magdalen"/>
    <s v="Harvey"/>
    <n v="2770"/>
    <s v="Bachelor’s degree"/>
    <x v="0"/>
    <x v="1"/>
    <x v="12"/>
    <s v="Other"/>
    <x v="1"/>
    <n v="2017"/>
    <s v="Natural"/>
    <s v="N"/>
    <s v=" "/>
    <s v="C719"/>
    <n v="36"/>
    <s v="   "/>
    <n v="1"/>
  </r>
  <r>
    <s v="Anglea"/>
    <s v="Walker"/>
    <n v="2771"/>
    <s v="Doctorate or professional degreeth grade or less"/>
    <x v="0"/>
    <x v="1"/>
    <x v="13"/>
    <s v="Hospital - inpatient"/>
    <x v="1"/>
    <n v="2017"/>
    <s v="Natural"/>
    <s v="Unknown"/>
    <n v="9"/>
    <s v="I251"/>
    <n v="63"/>
    <s v="   "/>
    <n v="1"/>
  </r>
  <r>
    <s v="Jeffry"/>
    <s v="Adams"/>
    <n v="2772"/>
    <s v="Unknown - 12th grade, no diploma"/>
    <x v="0"/>
    <x v="0"/>
    <x v="16"/>
    <s v="Home"/>
    <x v="1"/>
    <n v="2017"/>
    <s v="Natural"/>
    <s v="Unknown"/>
    <s v=" "/>
    <s v="I10 "/>
    <n v="69"/>
    <s v="   "/>
    <n v="1"/>
  </r>
  <r>
    <s v="Frankie"/>
    <s v="Walsh"/>
    <n v="2773"/>
    <s v="Doctorate or professional degreeth grade or less"/>
    <x v="0"/>
    <x v="0"/>
    <x v="13"/>
    <s v="Hospital - inpatient"/>
    <x v="1"/>
    <n v="2017"/>
    <s v="Natural"/>
    <s v="N"/>
    <s v=" "/>
    <s v="A419"/>
    <n v="10"/>
    <s v="   "/>
    <n v="1"/>
  </r>
  <r>
    <s v="Verla"/>
    <s v="Abernathy"/>
    <n v="2774"/>
    <s v="Doctorate or professional degreeth grade or less"/>
    <x v="0"/>
    <x v="1"/>
    <x v="3"/>
    <s v="Hospital - inpatient"/>
    <x v="1"/>
    <n v="2017"/>
    <s v="Natural"/>
    <s v="N"/>
    <s v=" "/>
    <s v="B182"/>
    <n v="15"/>
    <s v="   "/>
    <n v="1"/>
  </r>
  <r>
    <s v="Elda"/>
    <s v="Friesen"/>
    <n v="2775"/>
    <s v="Doctorate or professional degreeth grade or less"/>
    <x v="0"/>
    <x v="1"/>
    <x v="3"/>
    <s v="Home"/>
    <x v="1"/>
    <n v="2017"/>
    <s v="Accident"/>
    <s v="Y"/>
    <s v=" "/>
    <s v="V092"/>
    <n v="114"/>
    <s v="   "/>
    <n v="1"/>
  </r>
  <r>
    <s v="Andres"/>
    <s v="Cartwright"/>
    <n v="2776"/>
    <s v="Doctorate or professional degreeth grade or less"/>
    <x v="0"/>
    <x v="0"/>
    <x v="9"/>
    <s v="Hospital - inpatient"/>
    <x v="1"/>
    <n v="2017"/>
    <s v="Natural"/>
    <s v="N"/>
    <s v=" "/>
    <s v="I219"/>
    <n v="59"/>
    <s v="   "/>
    <n v="1"/>
  </r>
  <r>
    <s v="Cammy"/>
    <s v="Gorczany"/>
    <n v="2777"/>
    <s v="high school graduate"/>
    <x v="0"/>
    <x v="0"/>
    <x v="5"/>
    <s v="Hospital - inpatient"/>
    <x v="1"/>
    <n v="2017"/>
    <s v="Natural"/>
    <s v="N"/>
    <s v=" "/>
    <s v="C509"/>
    <n v="29"/>
    <s v="   "/>
    <n v="1"/>
  </r>
  <r>
    <s v="Georgeann"/>
    <s v="Shields"/>
    <n v="2778"/>
    <s v="Doctorate or professional degreeth grade or less"/>
    <x v="0"/>
    <x v="1"/>
    <x v="6"/>
    <s v="Home"/>
    <x v="1"/>
    <n v="2017"/>
    <s v="Natural"/>
    <s v="N"/>
    <s v=" "/>
    <s v="K769"/>
    <n v="111"/>
    <s v="   "/>
    <n v="1"/>
  </r>
  <r>
    <s v="Michaele"/>
    <s v="Reynolds"/>
    <n v="2779"/>
    <s v="Unknown"/>
    <x v="0"/>
    <x v="0"/>
    <x v="19"/>
    <s v="Hospital - inpatient"/>
    <x v="1"/>
    <n v="2017"/>
    <s v="Natural"/>
    <s v="N"/>
    <s v=" "/>
    <s v="P220"/>
    <n v="108"/>
    <n v="96"/>
    <n v="1"/>
  </r>
  <r>
    <s v="Reuben"/>
    <s v="Ullrich"/>
    <n v="2780"/>
    <s v="Associate degree"/>
    <x v="0"/>
    <x v="1"/>
    <x v="15"/>
    <s v="Home"/>
    <x v="1"/>
    <n v="2017"/>
    <s v="Natural"/>
    <s v="N"/>
    <s v=" "/>
    <s v="E149"/>
    <n v="46"/>
    <s v="   "/>
    <n v="1"/>
  </r>
  <r>
    <s v="Geoffrey"/>
    <s v="Maggio"/>
    <n v="2781"/>
    <s v="Doctorate or professional degreeth grade or less"/>
    <x v="0"/>
    <x v="0"/>
    <x v="23"/>
    <s v="Hospital - inpatient"/>
    <x v="1"/>
    <n v="2017"/>
    <s v="Natural"/>
    <s v="N"/>
    <s v=" "/>
    <s v="N390"/>
    <n v="111"/>
    <s v="   "/>
    <n v="1"/>
  </r>
  <r>
    <s v="Agatha"/>
    <s v="Stroman"/>
    <n v="2782"/>
    <s v="Doctorate or professional degreeth grade or less"/>
    <x v="0"/>
    <x v="1"/>
    <x v="7"/>
    <s v="Home"/>
    <x v="1"/>
    <n v="2017"/>
    <s v="Natural"/>
    <s v="N"/>
    <s v=" "/>
    <s v="C61 "/>
    <n v="33"/>
    <s v="   "/>
    <n v="1"/>
  </r>
  <r>
    <s v="Latoria"/>
    <s v="Kulas"/>
    <n v="2783"/>
    <s v="Unknown - 12th grade, no diploma"/>
    <x v="0"/>
    <x v="0"/>
    <x v="6"/>
    <s v="Hospital - inpatient"/>
    <x v="1"/>
    <n v="2017"/>
    <s v="Natural"/>
    <s v="N"/>
    <s v=" "/>
    <s v="C55 "/>
    <n v="31"/>
    <s v="   "/>
    <n v="1"/>
  </r>
  <r>
    <s v="Dottie"/>
    <s v="Raynor"/>
    <n v="2784"/>
    <s v="Doctorate or professional degreeth grade or less"/>
    <x v="0"/>
    <x v="1"/>
    <x v="16"/>
    <s v="Home"/>
    <x v="1"/>
    <n v="2017"/>
    <s v="Natural"/>
    <s v="N"/>
    <s v=" "/>
    <s v="J439"/>
    <n v="84"/>
    <s v="   "/>
    <n v="1"/>
  </r>
  <r>
    <s v="Lesley"/>
    <s v="Zemlak"/>
    <n v="2785"/>
    <s v="Doctorate or professional degreeth grade or less"/>
    <x v="0"/>
    <x v="0"/>
    <x v="13"/>
    <s v="Home"/>
    <x v="1"/>
    <n v="2017"/>
    <s v="Natural"/>
    <s v="N"/>
    <s v=" "/>
    <s v="I251"/>
    <n v="63"/>
    <s v="   "/>
    <n v="1"/>
  </r>
  <r>
    <s v="Shane"/>
    <s v="Hagenes"/>
    <n v="2786"/>
    <s v="Doctorate or professional degreeth grade or less"/>
    <x v="0"/>
    <x v="0"/>
    <x v="9"/>
    <s v="Other"/>
    <x v="1"/>
    <n v="2017"/>
    <s v="Natural"/>
    <s v="N"/>
    <s v=" "/>
    <s v="C259"/>
    <n v="25"/>
    <s v="   "/>
    <n v="1"/>
  </r>
  <r>
    <s v="Frankie"/>
    <s v="Lakin"/>
    <n v="2787"/>
    <s v="Doctorate or professional degreeth grade or less"/>
    <x v="0"/>
    <x v="0"/>
    <x v="16"/>
    <s v="Home"/>
    <x v="1"/>
    <n v="2017"/>
    <s v="Natural"/>
    <s v="N"/>
    <s v=" "/>
    <s v="E785"/>
    <n v="111"/>
    <s v="   "/>
    <n v="1"/>
  </r>
  <r>
    <s v="Augustus"/>
    <s v="Hessel"/>
    <n v="2788"/>
    <s v="Doctorate or professional degreeth grade or less"/>
    <x v="0"/>
    <x v="1"/>
    <x v="9"/>
    <s v="Nursing home"/>
    <x v="1"/>
    <n v="2017"/>
    <s v="Natural"/>
    <s v="N"/>
    <n v="9"/>
    <s v="I619"/>
    <n v="70"/>
    <s v="   "/>
    <n v="1"/>
  </r>
  <r>
    <s v="Leslie"/>
    <s v="King"/>
    <n v="2789"/>
    <s v="Unknown - 12th grade, no diploma"/>
    <x v="0"/>
    <x v="1"/>
    <x v="16"/>
    <s v="Hospital - inpatient"/>
    <x v="1"/>
    <n v="2017"/>
    <s v="Natural"/>
    <s v="N"/>
    <s v=" "/>
    <s v="N12 "/>
    <n v="102"/>
    <s v="   "/>
    <n v="1"/>
  </r>
  <r>
    <s v="Preston"/>
    <s v="Legros"/>
    <n v="2790"/>
    <s v="Bachelor’s degree"/>
    <x v="0"/>
    <x v="1"/>
    <x v="16"/>
    <s v="Home"/>
    <x v="1"/>
    <n v="2017"/>
    <s v="Natural"/>
    <s v="N"/>
    <s v=" "/>
    <s v="C859"/>
    <n v="39"/>
    <s v="   "/>
    <n v="1"/>
  </r>
  <r>
    <s v="Inge"/>
    <s v="Kunde"/>
    <n v="2791"/>
    <s v="Bachelor’s degree"/>
    <x v="0"/>
    <x v="0"/>
    <x v="6"/>
    <s v="Hospital - inpatient"/>
    <x v="1"/>
    <n v="2017"/>
    <s v="Natural"/>
    <s v="N"/>
    <s v=" "/>
    <s v="I500"/>
    <n v="67"/>
    <s v="   "/>
    <n v="1"/>
  </r>
  <r>
    <s v="Mary"/>
    <s v="Volkman"/>
    <n v="2792"/>
    <s v="high school graduate"/>
    <x v="0"/>
    <x v="1"/>
    <x v="5"/>
    <s v="Hospital - inpatient"/>
    <x v="1"/>
    <n v="2017"/>
    <s v="Natural"/>
    <s v="Unknown"/>
    <s v=" "/>
    <s v="C069"/>
    <n v="20"/>
    <s v="   "/>
    <n v="1"/>
  </r>
  <r>
    <s v="Devin"/>
    <s v="Larson"/>
    <n v="2793"/>
    <s v="high school graduate"/>
    <x v="0"/>
    <x v="1"/>
    <x v="7"/>
    <s v="Hospital - inpatient"/>
    <x v="1"/>
    <n v="2017"/>
    <s v="Natural"/>
    <s v="N"/>
    <s v=" "/>
    <s v="C609"/>
    <n v="43"/>
    <s v="   "/>
    <n v="1"/>
  </r>
  <r>
    <s v="Sharlene"/>
    <s v="Turner"/>
    <n v="2794"/>
    <s v="high school graduate"/>
    <x v="0"/>
    <x v="0"/>
    <x v="16"/>
    <s v="Hospital - inpatient"/>
    <x v="1"/>
    <n v="2017"/>
    <s v="Natural"/>
    <s v="N"/>
    <s v=" "/>
    <s v="I219"/>
    <n v="59"/>
    <s v="   "/>
    <n v="1"/>
  </r>
  <r>
    <s v="Amos"/>
    <s v="Bauch"/>
    <n v="2795"/>
    <s v="Doctorate or professional degreeth grade or less"/>
    <x v="0"/>
    <x v="0"/>
    <x v="16"/>
    <s v="Hospital - inpatient"/>
    <x v="1"/>
    <n v="2017"/>
    <s v="Natural"/>
    <s v="N"/>
    <s v=" "/>
    <s v="J960"/>
    <n v="89"/>
    <s v="   "/>
    <n v="1"/>
  </r>
  <r>
    <s v="Bambi"/>
    <s v="VonRueden"/>
    <n v="2796"/>
    <s v="Bachelor’s degree"/>
    <x v="0"/>
    <x v="1"/>
    <x v="12"/>
    <s v="Home"/>
    <x v="1"/>
    <n v="2017"/>
    <s v="Natural"/>
    <s v="N"/>
    <s v=" "/>
    <s v="I119"/>
    <n v="56"/>
    <s v="   "/>
    <n v="1"/>
  </r>
  <r>
    <s v="Benny"/>
    <s v="Gibson"/>
    <n v="2797"/>
    <s v="Master’s degree"/>
    <x v="0"/>
    <x v="1"/>
    <x v="5"/>
    <s v="Hospital - inpatient"/>
    <x v="1"/>
    <n v="2017"/>
    <s v="Natural"/>
    <s v="N"/>
    <s v=" "/>
    <s v="D649"/>
    <n v="45"/>
    <s v="   "/>
    <n v="1"/>
  </r>
  <r>
    <s v="Clorinda"/>
    <s v="VonRueden"/>
    <n v="2798"/>
    <s v="Doctorate or professional degreeth grade or less"/>
    <x v="0"/>
    <x v="0"/>
    <x v="6"/>
    <s v="Hospital - inpatient"/>
    <x v="1"/>
    <n v="2017"/>
    <s v="Natural"/>
    <s v="N"/>
    <s v=" "/>
    <s v="E870"/>
    <n v="111"/>
    <s v="   "/>
    <n v="1"/>
  </r>
  <r>
    <s v="Temple"/>
    <s v="Schroeder"/>
    <n v="2799"/>
    <s v="Doctorate or professional degreeth grade or less"/>
    <x v="0"/>
    <x v="1"/>
    <x v="7"/>
    <s v="Hospital - inpatient"/>
    <x v="1"/>
    <n v="2017"/>
    <s v="Natural"/>
    <s v="N"/>
    <s v=" "/>
    <s v="G951"/>
    <n v="111"/>
    <s v="   "/>
    <n v="1"/>
  </r>
  <r>
    <s v="Amparo"/>
    <s v="Altenwerth"/>
    <n v="2800"/>
    <s v="high school graduate"/>
    <x v="0"/>
    <x v="1"/>
    <x v="6"/>
    <s v="Home"/>
    <x v="1"/>
    <n v="2017"/>
    <s v="Natural"/>
    <s v="N"/>
    <s v=" "/>
    <s v="I110"/>
    <n v="56"/>
    <s v="   "/>
    <n v="1"/>
  </r>
  <r>
    <s v="Eliseo"/>
    <s v="Gulgowski"/>
    <n v="2801"/>
    <s v="Doctorate or professional degreeth grade or less"/>
    <x v="0"/>
    <x v="0"/>
    <x v="16"/>
    <s v="Home"/>
    <x v="1"/>
    <n v="2017"/>
    <s v="Natural"/>
    <s v="N"/>
    <s v=" "/>
    <s v="G309"/>
    <n v="52"/>
    <s v="   "/>
    <n v="1"/>
  </r>
  <r>
    <s v="Noreen"/>
    <s v="Daniel"/>
    <n v="2802"/>
    <s v="Bachelor’s degree"/>
    <x v="0"/>
    <x v="0"/>
    <x v="7"/>
    <s v="Hospital - inpatient"/>
    <x v="1"/>
    <n v="2017"/>
    <s v="Natural"/>
    <s v="N"/>
    <s v=" "/>
    <s v="N288"/>
    <n v="111"/>
    <s v="   "/>
    <n v="1"/>
  </r>
  <r>
    <s v="Sanford"/>
    <s v="Rodriguez"/>
    <n v="2803"/>
    <s v="Unknown - 12th grade, no diploma"/>
    <x v="0"/>
    <x v="1"/>
    <x v="1"/>
    <s v="Hospital - outpatient"/>
    <x v="1"/>
    <n v="2017"/>
    <s v="Natural"/>
    <s v="N"/>
    <s v=" "/>
    <s v="E147"/>
    <n v="46"/>
    <s v="   "/>
    <n v="1"/>
  </r>
  <r>
    <s v="Margart"/>
    <s v="Cummings"/>
    <n v="2804"/>
    <s v="some college credit, but no degree"/>
    <x v="0"/>
    <x v="0"/>
    <x v="9"/>
    <s v="Nursing home"/>
    <x v="1"/>
    <n v="2017"/>
    <s v="Natural"/>
    <s v="Unknown"/>
    <s v=" "/>
    <s v="G309"/>
    <n v="52"/>
    <s v="   "/>
    <n v="1"/>
  </r>
  <r>
    <s v="Lina"/>
    <s v="Denesik"/>
    <n v="2805"/>
    <s v="some college credit, but no degree"/>
    <x v="0"/>
    <x v="1"/>
    <x v="10"/>
    <s v="Home"/>
    <x v="1"/>
    <n v="2017"/>
    <s v="Natural"/>
    <s v="N"/>
    <s v=" "/>
    <s v="E112"/>
    <n v="46"/>
    <s v="   "/>
    <n v="1"/>
  </r>
  <r>
    <s v="Clifford"/>
    <s v="Ondricka"/>
    <n v="2806"/>
    <s v="Bachelor’s degree"/>
    <x v="0"/>
    <x v="0"/>
    <x v="9"/>
    <s v="Hospital - inpatient"/>
    <x v="1"/>
    <n v="2017"/>
    <s v="Accident"/>
    <s v="N"/>
    <n v="0"/>
    <s v="K922"/>
    <n v="111"/>
    <s v="   "/>
    <n v="1"/>
  </r>
  <r>
    <s v="Kelsey"/>
    <s v="Jenkins"/>
    <n v="2807"/>
    <s v="high school graduate"/>
    <x v="0"/>
    <x v="0"/>
    <x v="7"/>
    <s v="Home"/>
    <x v="1"/>
    <n v="2017"/>
    <s v="Natural"/>
    <s v="N"/>
    <s v=" "/>
    <s v="C159"/>
    <n v="21"/>
    <s v="   "/>
    <n v="1"/>
  </r>
  <r>
    <s v="Sammie"/>
    <s v="Hauck"/>
    <n v="2808"/>
    <s v="Doctorate or professional degreeth grade or less"/>
    <x v="0"/>
    <x v="1"/>
    <x v="6"/>
    <s v="Home"/>
    <x v="1"/>
    <n v="2017"/>
    <s v="Natural"/>
    <s v="N"/>
    <s v=" "/>
    <s v="C029"/>
    <n v="20"/>
    <s v="   "/>
    <n v="1"/>
  </r>
  <r>
    <s v="Barney"/>
    <s v="Schultz"/>
    <n v="2809"/>
    <s v="Doctorate or professional degreeth grade or less"/>
    <x v="0"/>
    <x v="1"/>
    <x v="7"/>
    <s v="Hospital - inpatient"/>
    <x v="1"/>
    <n v="2017"/>
    <s v="Natural"/>
    <s v="N"/>
    <s v=" "/>
    <s v="A310"/>
    <n v="18"/>
    <s v="   "/>
    <n v="1"/>
  </r>
  <r>
    <s v="Tricia"/>
    <s v="Boehm"/>
    <n v="2810"/>
    <s v="Doctorate or professional degreeth grade or less"/>
    <x v="0"/>
    <x v="0"/>
    <x v="10"/>
    <s v="Hospital - inpatient"/>
    <x v="1"/>
    <n v="2017"/>
    <s v="Natural"/>
    <s v="N"/>
    <s v=" "/>
    <s v="N19 "/>
    <n v="100"/>
    <s v="   "/>
    <n v="1"/>
  </r>
  <r>
    <s v="Suzanna"/>
    <s v="Marquardt"/>
    <n v="2811"/>
    <s v="high school graduate"/>
    <x v="0"/>
    <x v="1"/>
    <x v="16"/>
    <s v="Hospital - inpatient"/>
    <x v="1"/>
    <n v="2017"/>
    <s v="Natural"/>
    <s v="N"/>
    <s v=" "/>
    <s v="I64 "/>
    <n v="70"/>
    <s v="   "/>
    <n v="1"/>
  </r>
  <r>
    <s v="Toby"/>
    <s v="Grady"/>
    <n v="2812"/>
    <s v="Doctorate or professional degreeth grade or less"/>
    <x v="0"/>
    <x v="0"/>
    <x v="16"/>
    <s v="Home"/>
    <x v="1"/>
    <n v="2017"/>
    <s v="Natural"/>
    <s v="N"/>
    <s v=" "/>
    <s v="G309"/>
    <n v="52"/>
    <s v="   "/>
    <n v="1"/>
  </r>
  <r>
    <s v="Lonnie"/>
    <s v="Lind"/>
    <n v="2813"/>
    <s v="Doctorate or professional degreeth grade or less"/>
    <x v="0"/>
    <x v="1"/>
    <x v="10"/>
    <s v="Hospital - inpatient"/>
    <x v="1"/>
    <n v="2017"/>
    <s v="Natural"/>
    <s v="N"/>
    <s v=" "/>
    <s v="J449"/>
    <n v="86"/>
    <s v="   "/>
    <n v="1"/>
  </r>
  <r>
    <s v="Anibal"/>
    <s v="Torphy"/>
    <n v="2814"/>
    <s v="high school graduate"/>
    <x v="0"/>
    <x v="1"/>
    <x v="15"/>
    <s v="Home"/>
    <x v="1"/>
    <n v="2017"/>
    <s v="Pending investigation"/>
    <s v="Y"/>
    <s v=" "/>
    <s v="R99 "/>
    <n v="110"/>
    <s v="   "/>
    <n v="1"/>
  </r>
  <r>
    <s v="Agnus"/>
    <s v="Treutel"/>
    <n v="2815"/>
    <s v="Unknown - 12th grade, no diploma"/>
    <x v="0"/>
    <x v="0"/>
    <x v="16"/>
    <s v="Hospital - inpatient"/>
    <x v="1"/>
    <n v="2017"/>
    <s v="Natural"/>
    <s v="Unknown"/>
    <s v=" "/>
    <s v="E870"/>
    <n v="111"/>
    <s v="   "/>
    <n v="1"/>
  </r>
  <r>
    <s v="Christopher"/>
    <s v="Hackett"/>
    <n v="2816"/>
    <s v="Unknown - 12th grade, no diploma"/>
    <x v="0"/>
    <x v="0"/>
    <x v="16"/>
    <s v="Hospital - inpatient"/>
    <x v="1"/>
    <n v="2017"/>
    <s v="Natural"/>
    <s v="N"/>
    <s v=" "/>
    <s v="C189"/>
    <n v="23"/>
    <s v="   "/>
    <n v="1"/>
  </r>
  <r>
    <s v="Myron"/>
    <s v="Schuster"/>
    <n v="2817"/>
    <s v="Bachelor’s degree"/>
    <x v="0"/>
    <x v="0"/>
    <x v="10"/>
    <s v="Nursing home"/>
    <x v="1"/>
    <n v="2017"/>
    <s v="Natural"/>
    <s v="N"/>
    <s v=" "/>
    <s v="I10 "/>
    <n v="69"/>
    <s v="   "/>
    <n v="1"/>
  </r>
  <r>
    <s v="Chrissy"/>
    <s v="Johns"/>
    <n v="2818"/>
    <s v="Doctorate or professional degreeth grade or less"/>
    <x v="0"/>
    <x v="1"/>
    <x v="10"/>
    <s v="Home"/>
    <x v="1"/>
    <n v="2017"/>
    <s v="Accident"/>
    <s v="Y"/>
    <n v="0"/>
    <s v="I255"/>
    <n v="63"/>
    <s v="   "/>
    <n v="1"/>
  </r>
  <r>
    <s v="John"/>
    <s v="Cartwright"/>
    <n v="2819"/>
    <s v="Doctorate or professional degreeth grade or less"/>
    <x v="0"/>
    <x v="1"/>
    <x v="7"/>
    <s v="Home"/>
    <x v="1"/>
    <n v="2017"/>
    <s v="Natural"/>
    <s v="N"/>
    <s v=" "/>
    <s v="C61 "/>
    <n v="33"/>
    <s v="   "/>
    <n v="1"/>
  </r>
  <r>
    <s v="Ferdinand"/>
    <s v="Graham"/>
    <n v="2820"/>
    <s v="high school graduate"/>
    <x v="0"/>
    <x v="1"/>
    <x v="14"/>
    <s v="Hospital - inpatient"/>
    <x v="1"/>
    <n v="2017"/>
    <s v="Natural"/>
    <s v="N"/>
    <s v=" "/>
    <s v="I219"/>
    <n v="59"/>
    <s v="   "/>
    <n v="1"/>
  </r>
  <r>
    <s v="Curtis"/>
    <s v="Erdman"/>
    <n v="2821"/>
    <s v="Unknown - 12th grade, no diploma"/>
    <x v="0"/>
    <x v="1"/>
    <x v="1"/>
    <s v="Hospital - outpatient"/>
    <x v="1"/>
    <n v="2017"/>
    <s v="Natural"/>
    <s v="N"/>
    <s v=" "/>
    <s v="E149"/>
    <n v="46"/>
    <s v="   "/>
    <n v="1"/>
  </r>
  <r>
    <s v="Jon"/>
    <s v="Kovacek"/>
    <n v="2822"/>
    <s v="high school graduate"/>
    <x v="0"/>
    <x v="1"/>
    <x v="14"/>
    <s v="Home"/>
    <x v="1"/>
    <n v="2017"/>
    <s v="Natural"/>
    <s v="N"/>
    <s v=" "/>
    <s v="I110"/>
    <n v="56"/>
    <s v="   "/>
    <n v="1"/>
  </r>
  <r>
    <s v="Contessa"/>
    <s v="Hackett"/>
    <n v="2823"/>
    <s v="Doctorate or professional degreeth grade or less"/>
    <x v="0"/>
    <x v="0"/>
    <x v="14"/>
    <s v="Home"/>
    <x v="1"/>
    <n v="2017"/>
    <s v="Natural"/>
    <s v="N"/>
    <s v=" "/>
    <s v="G309"/>
    <n v="52"/>
    <s v="   "/>
    <n v="1"/>
  </r>
  <r>
    <s v="Winston"/>
    <s v="Franecki"/>
    <n v="2824"/>
    <s v="Doctorate or professional degreeth grade or less"/>
    <x v="0"/>
    <x v="0"/>
    <x v="6"/>
    <s v="Other"/>
    <x v="1"/>
    <n v="2017"/>
    <s v="Natural"/>
    <s v="N"/>
    <s v=" "/>
    <s v="I110"/>
    <n v="56"/>
    <s v="   "/>
    <n v="1"/>
  </r>
  <r>
    <s v="Bula"/>
    <s v="Franecki"/>
    <n v="2825"/>
    <s v="high school graduate"/>
    <x v="0"/>
    <x v="1"/>
    <x v="7"/>
    <s v="Home"/>
    <x v="1"/>
    <n v="2017"/>
    <s v="Natural"/>
    <s v="N"/>
    <s v=" "/>
    <s v="I259"/>
    <n v="63"/>
    <s v="   "/>
    <n v="1"/>
  </r>
  <r>
    <s v="Elisabeth"/>
    <s v="Langworth"/>
    <n v="2826"/>
    <s v="Doctorate or professional degreeth grade or less"/>
    <x v="0"/>
    <x v="1"/>
    <x v="1"/>
    <s v="Hospital - inpatient"/>
    <x v="1"/>
    <n v="2017"/>
    <s v="Natural"/>
    <s v="N"/>
    <s v=" "/>
    <s v="C229"/>
    <n v="24"/>
    <s v="   "/>
    <n v="1"/>
  </r>
  <r>
    <s v="Errol"/>
    <s v="Abshire"/>
    <n v="2827"/>
    <s v="Doctorate or professional degreeth grade or less"/>
    <x v="0"/>
    <x v="0"/>
    <x v="6"/>
    <s v="Hospital - inpatient"/>
    <x v="1"/>
    <n v="2017"/>
    <s v="Natural"/>
    <s v="N"/>
    <s v=" "/>
    <s v="I694"/>
    <n v="70"/>
    <s v="   "/>
    <n v="1"/>
  </r>
  <r>
    <s v="Charlie"/>
    <s v="Dietrich"/>
    <n v="2828"/>
    <s v="high school graduate"/>
    <x v="0"/>
    <x v="0"/>
    <x v="7"/>
    <s v="Nursing home"/>
    <x v="1"/>
    <n v="2017"/>
    <s v="Natural"/>
    <s v="N"/>
    <s v=" "/>
    <s v="C509"/>
    <n v="29"/>
    <s v="   "/>
    <n v="1"/>
  </r>
  <r>
    <s v="Susan"/>
    <s v="Cassin"/>
    <n v="2829"/>
    <s v="Doctorate or professional degreeth grade or less"/>
    <x v="0"/>
    <x v="0"/>
    <x v="16"/>
    <s v="Hospital - inpatient"/>
    <x v="1"/>
    <n v="2017"/>
    <s v="Natural"/>
    <s v="N"/>
    <s v=" "/>
    <s v="A419"/>
    <n v="10"/>
    <s v="   "/>
    <n v="1"/>
  </r>
  <r>
    <s v="Janelle"/>
    <s v="Thiel"/>
    <n v="2830"/>
    <s v="some college credit, but no degree"/>
    <x v="0"/>
    <x v="1"/>
    <x v="3"/>
    <s v="Home"/>
    <x v="1"/>
    <n v="2017"/>
    <s v="Pending investigation"/>
    <s v="Y"/>
    <s v=" "/>
    <s v="R99 "/>
    <n v="110"/>
    <s v="   "/>
    <n v="1"/>
  </r>
  <r>
    <s v="Robbie"/>
    <s v="Ferry"/>
    <n v="2831"/>
    <s v="Unknown - 12th grade, no diploma"/>
    <x v="0"/>
    <x v="1"/>
    <x v="5"/>
    <s v="Home"/>
    <x v="1"/>
    <n v="2017"/>
    <s v="Natural"/>
    <s v="Unknown"/>
    <s v=" "/>
    <s v="E142"/>
    <n v="46"/>
    <s v="   "/>
    <n v="1"/>
  </r>
  <r>
    <s v="Marcella"/>
    <s v="Farrell"/>
    <n v="2832"/>
    <s v="Doctorate or professional degreeth grade or less"/>
    <x v="0"/>
    <x v="0"/>
    <x v="9"/>
    <s v="Hospital - outpatient"/>
    <x v="1"/>
    <n v="2017"/>
    <s v="Natural"/>
    <s v="N"/>
    <s v=" "/>
    <s v="J42 "/>
    <n v="83"/>
    <s v="   "/>
    <n v="1"/>
  </r>
  <r>
    <s v="Rosana"/>
    <s v="Hilll"/>
    <n v="2833"/>
    <s v="high school graduate"/>
    <x v="0"/>
    <x v="1"/>
    <x v="4"/>
    <s v="Home"/>
    <x v="1"/>
    <n v="2017"/>
    <s v="Accident"/>
    <s v="Y"/>
    <n v="0"/>
    <s v="X42 "/>
    <n v="122"/>
    <s v="   "/>
    <n v="1"/>
  </r>
  <r>
    <s v="Chang"/>
    <s v="Heaney"/>
    <n v="2834"/>
    <s v="Bachelor’s degree"/>
    <x v="0"/>
    <x v="0"/>
    <x v="6"/>
    <s v="Hospital - inpatient"/>
    <x v="1"/>
    <n v="2017"/>
    <s v="Natural"/>
    <s v="Unknown"/>
    <s v=" "/>
    <s v="M622"/>
    <n v="111"/>
    <s v="   "/>
    <n v="1"/>
  </r>
  <r>
    <s v="Angelique"/>
    <s v="Cartwright"/>
    <n v="2835"/>
    <s v="Bachelor’s degree"/>
    <x v="0"/>
    <x v="0"/>
    <x v="7"/>
    <s v="Home"/>
    <x v="1"/>
    <n v="2017"/>
    <s v="Natural"/>
    <s v="N"/>
    <s v=" "/>
    <s v="C509"/>
    <n v="29"/>
    <s v="   "/>
    <n v="1"/>
  </r>
  <r>
    <s v="Rolf"/>
    <s v="Mante"/>
    <n v="2836"/>
    <s v="Associate degree"/>
    <x v="0"/>
    <x v="1"/>
    <x v="5"/>
    <s v="Home"/>
    <x v="1"/>
    <n v="2017"/>
    <s v="Natural"/>
    <s v="Unknown"/>
    <s v=" "/>
    <s v="E149"/>
    <n v="46"/>
    <s v="   "/>
    <n v="1"/>
  </r>
  <r>
    <s v="Theda"/>
    <s v="Jacobson"/>
    <n v="2837"/>
    <s v="Doctorate or professional degreeth grade or less"/>
    <x v="0"/>
    <x v="1"/>
    <x v="5"/>
    <s v="Hospital - outpatient"/>
    <x v="1"/>
    <n v="2017"/>
    <s v="Natural"/>
    <s v="N"/>
    <s v=" "/>
    <s v="I259"/>
    <n v="63"/>
    <s v="   "/>
    <n v="1"/>
  </r>
  <r>
    <s v="Juan"/>
    <s v="Abernathy"/>
    <n v="2838"/>
    <s v="Unknown - 12th grade, no diploma"/>
    <x v="0"/>
    <x v="1"/>
    <x v="8"/>
    <s v="Other"/>
    <x v="1"/>
    <n v="2017"/>
    <s v="Homicide"/>
    <s v="Y"/>
    <n v="4"/>
    <s v="X95 "/>
    <n v="128"/>
    <s v="   "/>
    <n v="1"/>
  </r>
  <r>
    <s v="Jeffry"/>
    <s v="Treutel"/>
    <n v="2839"/>
    <s v="Doctorate or professional degreeth grade or less"/>
    <x v="0"/>
    <x v="1"/>
    <x v="10"/>
    <s v="Home"/>
    <x v="1"/>
    <n v="2017"/>
    <s v="Natural"/>
    <s v="N"/>
    <s v=" "/>
    <s v="I219"/>
    <n v="59"/>
    <s v="   "/>
    <n v="1"/>
  </r>
  <r>
    <s v="Lonnie"/>
    <s v="Rodriguez"/>
    <n v="2840"/>
    <s v="Doctorate or professional degreeth grade or less"/>
    <x v="0"/>
    <x v="0"/>
    <x v="2"/>
    <s v="Home"/>
    <x v="1"/>
    <n v="2017"/>
    <s v="Natural"/>
    <s v="N"/>
    <s v=" "/>
    <s v="D420"/>
    <n v="44"/>
    <s v="   "/>
    <n v="1"/>
  </r>
  <r>
    <s v="Maxima"/>
    <s v="Conroy"/>
    <n v="2841"/>
    <s v="some college credit, but no degree"/>
    <x v="0"/>
    <x v="0"/>
    <x v="14"/>
    <s v="Home"/>
    <x v="1"/>
    <n v="2017"/>
    <s v="Natural"/>
    <s v="N"/>
    <s v=" "/>
    <s v="J449"/>
    <n v="86"/>
    <s v="   "/>
    <n v="1"/>
  </r>
  <r>
    <s v="Evalyn"/>
    <s v="Ward"/>
    <n v="2842"/>
    <s v="Doctorate or professional degree"/>
    <x v="0"/>
    <x v="1"/>
    <x v="13"/>
    <s v="Hospital - inpatient"/>
    <x v="1"/>
    <n v="2017"/>
    <s v="Natural"/>
    <s v="N"/>
    <s v=" "/>
    <s v="F03 "/>
    <n v="111"/>
    <s v="   "/>
    <n v="1"/>
  </r>
  <r>
    <s v="Dario"/>
    <s v="Zemlak"/>
    <n v="2843"/>
    <s v="Unknown - 12th grade, no diploma"/>
    <x v="0"/>
    <x v="1"/>
    <x v="13"/>
    <s v="Hospital - inpatient"/>
    <x v="1"/>
    <n v="2017"/>
    <s v="Natural"/>
    <s v="N"/>
    <s v=" "/>
    <s v="E86 "/>
    <n v="111"/>
    <s v="   "/>
    <n v="1"/>
  </r>
  <r>
    <s v="Dominique"/>
    <s v="Hermiston"/>
    <n v="2844"/>
    <s v="Doctorate or professional degreeth grade or less"/>
    <x v="0"/>
    <x v="0"/>
    <x v="9"/>
    <s v="Hospital - inpatient"/>
    <x v="1"/>
    <n v="2017"/>
    <s v="Natural"/>
    <s v="N"/>
    <s v=" "/>
    <s v="E872"/>
    <n v="111"/>
    <s v="   "/>
    <n v="1"/>
  </r>
  <r>
    <s v="Serena"/>
    <s v="Haley"/>
    <n v="2845"/>
    <s v="high school graduate"/>
    <x v="0"/>
    <x v="1"/>
    <x v="10"/>
    <s v="Hospital - inpatient"/>
    <x v="3"/>
    <n v="2017"/>
    <s v="Natural"/>
    <s v="N"/>
    <s v=" "/>
    <s v="I251"/>
    <n v="63"/>
    <s v="   "/>
    <n v="2"/>
  </r>
  <r>
    <s v="Collin"/>
    <s v="Hudson"/>
    <n v="2846"/>
    <s v="some college credit, but no degree"/>
    <x v="0"/>
    <x v="0"/>
    <x v="5"/>
    <s v="Other"/>
    <x v="1"/>
    <n v="2017"/>
    <s v="Natural"/>
    <s v="N"/>
    <s v=" "/>
    <s v="F03 "/>
    <n v="111"/>
    <s v="   "/>
    <n v="1"/>
  </r>
  <r>
    <s v="Ivory"/>
    <s v="Walter"/>
    <n v="2847"/>
    <s v="Bachelor’s degree"/>
    <x v="0"/>
    <x v="0"/>
    <x v="13"/>
    <s v="Nursing home"/>
    <x v="1"/>
    <n v="2017"/>
    <s v="Natural"/>
    <s v="N"/>
    <s v=" "/>
    <s v="G309"/>
    <n v="52"/>
    <s v="   "/>
    <n v="1"/>
  </r>
  <r>
    <s v="Jaunita"/>
    <s v="Windler"/>
    <n v="2848"/>
    <s v="Doctorate or professional degreeth grade or less"/>
    <x v="0"/>
    <x v="1"/>
    <x v="13"/>
    <s v="Home"/>
    <x v="1"/>
    <n v="2017"/>
    <s v="Natural"/>
    <s v="N"/>
    <s v=" "/>
    <s v="E149"/>
    <n v="46"/>
    <s v="   "/>
    <n v="1"/>
  </r>
  <r>
    <s v="Ellsworth"/>
    <s v="Stiedemann"/>
    <n v="2849"/>
    <s v="Doctorate or professional degreeth grade or less"/>
    <x v="0"/>
    <x v="1"/>
    <x v="6"/>
    <s v="Other"/>
    <x v="1"/>
    <n v="2017"/>
    <s v="Accident"/>
    <s v="Y"/>
    <s v=" "/>
    <s v="V892"/>
    <n v="114"/>
    <s v="   "/>
    <n v="1"/>
  </r>
  <r>
    <s v="Zachary"/>
    <s v="Mante"/>
    <n v="2850"/>
    <s v="some college credit, but no degree"/>
    <x v="0"/>
    <x v="1"/>
    <x v="3"/>
    <s v="Hospital - inpatient"/>
    <x v="1"/>
    <n v="2017"/>
    <s v="Natural"/>
    <s v="N"/>
    <s v=" "/>
    <s v="I219"/>
    <n v="59"/>
    <s v="   "/>
    <n v="1"/>
  </r>
  <r>
    <s v="Kirsten"/>
    <s v="Cremin"/>
    <n v="2851"/>
    <s v="Unknown"/>
    <x v="0"/>
    <x v="0"/>
    <x v="17"/>
    <s v="Other"/>
    <x v="1"/>
    <n v="2017"/>
    <s v="Natural"/>
    <s v="N"/>
    <s v=" "/>
    <s v="R568"/>
    <n v="110"/>
    <s v="   "/>
    <n v="1"/>
  </r>
  <r>
    <s v="Ahmed"/>
    <s v="Kshlerin"/>
    <n v="2852"/>
    <s v="Doctorate or professional degreeth grade or less"/>
    <x v="0"/>
    <x v="1"/>
    <x v="9"/>
    <s v="Home"/>
    <x v="1"/>
    <n v="2017"/>
    <s v="Natural"/>
    <s v="N"/>
    <s v=" "/>
    <s v="G309"/>
    <n v="52"/>
    <s v="   "/>
    <n v="1"/>
  </r>
  <r>
    <s v="Cletus"/>
    <s v="Conroy"/>
    <n v="2853"/>
    <s v="Doctorate or professional degreeth grade or less"/>
    <x v="0"/>
    <x v="1"/>
    <x v="7"/>
    <s v="Home"/>
    <x v="1"/>
    <n v="2017"/>
    <s v="Natural"/>
    <s v="Unknown"/>
    <s v=" "/>
    <s v="E142"/>
    <n v="46"/>
    <s v="   "/>
    <n v="1"/>
  </r>
  <r>
    <s v="Pei"/>
    <s v="Considine"/>
    <n v="2854"/>
    <s v="Doctorate or professional degreeth grade or less"/>
    <x v="0"/>
    <x v="0"/>
    <x v="10"/>
    <s v="Hospital - inpatient"/>
    <x v="1"/>
    <n v="2017"/>
    <s v="Natural"/>
    <s v="N"/>
    <s v=" "/>
    <s v="N19 "/>
    <n v="100"/>
    <s v="   "/>
    <n v="1"/>
  </r>
  <r>
    <s v="Marlen"/>
    <s v="Stiedemann"/>
    <n v="2855"/>
    <s v="high school graduate"/>
    <x v="0"/>
    <x v="0"/>
    <x v="7"/>
    <s v="Home"/>
    <x v="1"/>
    <n v="2017"/>
    <s v="Natural"/>
    <s v="N"/>
    <s v=" "/>
    <s v="G309"/>
    <n v="52"/>
    <s v="   "/>
    <n v="1"/>
  </r>
  <r>
    <s v="Trenton"/>
    <s v="Lemke"/>
    <n v="2856"/>
    <s v="Doctorate or professional degreeth grade or less"/>
    <x v="0"/>
    <x v="1"/>
    <x v="16"/>
    <s v="Hospital - inpatient"/>
    <x v="1"/>
    <n v="2017"/>
    <s v="Natural"/>
    <s v="N"/>
    <s v=" "/>
    <s v="E149"/>
    <n v="46"/>
    <s v="   "/>
    <n v="1"/>
  </r>
  <r>
    <s v="Shayne"/>
    <s v="Fisher"/>
    <n v="2857"/>
    <s v="Associate degree"/>
    <x v="0"/>
    <x v="0"/>
    <x v="5"/>
    <s v="Hospital - outpatient"/>
    <x v="1"/>
    <n v="2017"/>
    <s v="Natural"/>
    <s v="N"/>
    <s v=" "/>
    <s v="K631"/>
    <n v="111"/>
    <s v="   "/>
    <n v="1"/>
  </r>
  <r>
    <s v="Noble"/>
    <s v="Schmidt"/>
    <n v="2858"/>
    <s v="high school graduate"/>
    <x v="0"/>
    <x v="0"/>
    <x v="10"/>
    <s v="Hospital - inpatient"/>
    <x v="1"/>
    <n v="2017"/>
    <s v="Natural"/>
    <s v="Unknown"/>
    <s v=" "/>
    <s v="C509"/>
    <n v="29"/>
    <s v="   "/>
    <n v="1"/>
  </r>
  <r>
    <s v="Newton"/>
    <s v="Willms"/>
    <n v="2859"/>
    <s v="Unknown - 12th grade, no diploma"/>
    <x v="0"/>
    <x v="1"/>
    <x v="13"/>
    <s v="Home"/>
    <x v="1"/>
    <n v="2017"/>
    <s v="Natural"/>
    <s v="N"/>
    <s v=" "/>
    <s v="I219"/>
    <n v="59"/>
    <s v="   "/>
    <n v="1"/>
  </r>
  <r>
    <s v="Seymour"/>
    <s v="Feest"/>
    <n v="2860"/>
    <s v="Associate degree"/>
    <x v="0"/>
    <x v="1"/>
    <x v="5"/>
    <s v="Hospital - inpatient"/>
    <x v="1"/>
    <n v="2017"/>
    <s v="Natural"/>
    <s v="N"/>
    <s v=" "/>
    <s v="K922"/>
    <n v="111"/>
    <s v="   "/>
    <n v="1"/>
  </r>
  <r>
    <s v="Fidel"/>
    <s v="Mante"/>
    <n v="2861"/>
    <s v="Bachelor’s degree"/>
    <x v="0"/>
    <x v="1"/>
    <x v="7"/>
    <s v="Home"/>
    <x v="1"/>
    <n v="2017"/>
    <s v="Natural"/>
    <s v="N"/>
    <s v=" "/>
    <s v="C189"/>
    <n v="23"/>
    <s v="   "/>
    <n v="1"/>
  </r>
  <r>
    <s v="Brandee"/>
    <s v="Hamill"/>
    <n v="2862"/>
    <s v="some college credit, but no degree"/>
    <x v="0"/>
    <x v="1"/>
    <x v="15"/>
    <s v="Home"/>
    <x v="1"/>
    <n v="2017"/>
    <s v="Homicide"/>
    <s v="Y"/>
    <n v="0"/>
    <s v="X95 "/>
    <n v="128"/>
    <s v="   "/>
    <n v="1"/>
  </r>
  <r>
    <s v="Jimmy"/>
    <s v="Langworth"/>
    <n v="2863"/>
    <s v="Unknown - 12th grade, no diploma"/>
    <x v="0"/>
    <x v="0"/>
    <x v="10"/>
    <s v="Nursing home"/>
    <x v="1"/>
    <n v="2017"/>
    <s v="Natural"/>
    <s v="N"/>
    <s v=" "/>
    <s v="E142"/>
    <n v="46"/>
    <s v="   "/>
    <n v="1"/>
  </r>
  <r>
    <s v="Kelvin"/>
    <s v="Tillman"/>
    <n v="2864"/>
    <s v="Doctorate or professional degreeth grade or less"/>
    <x v="0"/>
    <x v="0"/>
    <x v="9"/>
    <s v="Hospital - inpatient"/>
    <x v="1"/>
    <n v="2017"/>
    <s v="Natural"/>
    <s v="N"/>
    <s v=" "/>
    <s v="J180"/>
    <n v="78"/>
    <s v="   "/>
    <n v="1"/>
  </r>
  <r>
    <s v="Winfred"/>
    <s v="Bahringer"/>
    <n v="2865"/>
    <s v="Doctorate or professional degreeth grade or less"/>
    <x v="0"/>
    <x v="1"/>
    <x v="7"/>
    <s v="Nursing home"/>
    <x v="1"/>
    <n v="2017"/>
    <s v="Natural"/>
    <s v="Unknown"/>
    <s v=" "/>
    <s v="I500"/>
    <n v="67"/>
    <s v="   "/>
    <n v="1"/>
  </r>
  <r>
    <s v="Rosendo"/>
    <s v="Gislason"/>
    <n v="2866"/>
    <s v="Doctorate or professional degreeth grade or less"/>
    <x v="0"/>
    <x v="0"/>
    <x v="16"/>
    <s v="Nursing home"/>
    <x v="1"/>
    <n v="2017"/>
    <s v="Accident"/>
    <s v="Y"/>
    <n v="1"/>
    <s v="W19 "/>
    <n v="118"/>
    <s v="   "/>
    <n v="1"/>
  </r>
  <r>
    <s v="Dwight"/>
    <s v="Zboncak"/>
    <n v="2867"/>
    <s v="high school graduate"/>
    <x v="0"/>
    <x v="1"/>
    <x v="13"/>
    <s v="Other"/>
    <x v="1"/>
    <n v="2017"/>
    <s v="Natural"/>
    <s v="N"/>
    <s v=" "/>
    <s v="I259"/>
    <n v="63"/>
    <s v="   "/>
    <n v="1"/>
  </r>
  <r>
    <s v="Derrick"/>
    <s v="Ullrich"/>
    <n v="2868"/>
    <s v="Doctorate or professional degreeth grade or less"/>
    <x v="0"/>
    <x v="0"/>
    <x v="14"/>
    <s v="Hospital - inpatient"/>
    <x v="1"/>
    <n v="2017"/>
    <s v="Natural"/>
    <s v="N"/>
    <s v=" "/>
    <s v="I10 "/>
    <n v="69"/>
    <s v="   "/>
    <n v="1"/>
  </r>
  <r>
    <s v="Mae"/>
    <s v="Botsford"/>
    <n v="2869"/>
    <s v="Unknown - 12th grade, no diploma"/>
    <x v="0"/>
    <x v="0"/>
    <x v="10"/>
    <s v="Hospital - inpatient"/>
    <x v="1"/>
    <n v="2017"/>
    <s v="Natural"/>
    <s v="N"/>
    <s v=" "/>
    <s v="N179"/>
    <n v="100"/>
    <s v="   "/>
    <n v="1"/>
  </r>
  <r>
    <s v="Chase"/>
    <s v="Predovic"/>
    <n v="2870"/>
    <s v="Doctorate or professional degreeth grade or less"/>
    <x v="0"/>
    <x v="1"/>
    <x v="9"/>
    <s v="Nursing home"/>
    <x v="1"/>
    <n v="2017"/>
    <s v="Natural"/>
    <s v="N"/>
    <s v=" "/>
    <s v="G309"/>
    <n v="52"/>
    <s v="   "/>
    <n v="1"/>
  </r>
  <r>
    <s v="Morgan"/>
    <s v="Emard"/>
    <n v="2871"/>
    <s v="Doctorate or professional degreeth grade or less"/>
    <x v="0"/>
    <x v="1"/>
    <x v="7"/>
    <s v="Hospital - inpatient"/>
    <x v="1"/>
    <n v="2017"/>
    <s v="Natural"/>
    <s v="N"/>
    <s v=" "/>
    <s v="K769"/>
    <n v="111"/>
    <s v="   "/>
    <n v="1"/>
  </r>
  <r>
    <s v="Cheree"/>
    <s v="Hessel"/>
    <n v="2872"/>
    <s v="Doctorate or professional degreeth grade or less"/>
    <x v="0"/>
    <x v="1"/>
    <x v="16"/>
    <s v="Home"/>
    <x v="1"/>
    <n v="2017"/>
    <s v="Natural"/>
    <s v="N"/>
    <s v=" "/>
    <s v="C679"/>
    <n v="35"/>
    <s v="   "/>
    <n v="1"/>
  </r>
  <r>
    <s v="Verdell"/>
    <s v="Mohr"/>
    <n v="2873"/>
    <s v="Doctorate or professional degreeth grade or less"/>
    <x v="0"/>
    <x v="1"/>
    <x v="5"/>
    <s v="Hospital - inpatient"/>
    <x v="1"/>
    <n v="2017"/>
    <s v="Natural"/>
    <s v="Unknown"/>
    <s v=" "/>
    <s v="I615"/>
    <n v="70"/>
    <s v="   "/>
    <n v="1"/>
  </r>
  <r>
    <s v="Leo"/>
    <s v="Prohaska"/>
    <n v="2874"/>
    <s v="Doctorate or professional degreeth grade or less"/>
    <x v="0"/>
    <x v="0"/>
    <x v="9"/>
    <s v="Hospital - outpatient"/>
    <x v="3"/>
    <n v="2017"/>
    <s v="Natural"/>
    <s v="N"/>
    <s v=" "/>
    <s v="E149"/>
    <n v="46"/>
    <s v="   "/>
    <n v="2"/>
  </r>
  <r>
    <s v="Wendell"/>
    <s v="Witting"/>
    <n v="2875"/>
    <s v="Associate degree"/>
    <x v="0"/>
    <x v="1"/>
    <x v="13"/>
    <s v="Other"/>
    <x v="1"/>
    <n v="2017"/>
    <s v="Homicide"/>
    <s v="Y"/>
    <n v="4"/>
    <s v="X95 "/>
    <n v="128"/>
    <s v="   "/>
    <n v="1"/>
  </r>
  <r>
    <s v="Elias"/>
    <s v="Ernser"/>
    <n v="2876"/>
    <s v="Associate degree"/>
    <x v="0"/>
    <x v="0"/>
    <x v="7"/>
    <s v="Home"/>
    <x v="1"/>
    <n v="2017"/>
    <s v="Natural"/>
    <s v="N"/>
    <s v=" "/>
    <s v="I119"/>
    <n v="56"/>
    <s v="   "/>
    <n v="1"/>
  </r>
  <r>
    <s v="Freddie"/>
    <s v="Olson"/>
    <n v="2877"/>
    <s v="high school graduate"/>
    <x v="0"/>
    <x v="0"/>
    <x v="14"/>
    <s v="Home"/>
    <x v="1"/>
    <n v="2017"/>
    <s v="Natural"/>
    <s v="N"/>
    <s v=" "/>
    <s v="I251"/>
    <n v="63"/>
    <s v="   "/>
    <n v="1"/>
  </r>
  <r>
    <s v="Emmanuel"/>
    <s v="Marquardt"/>
    <n v="2878"/>
    <s v="Doctorate or professional degreeth grade or less"/>
    <x v="0"/>
    <x v="0"/>
    <x v="10"/>
    <s v="Hospital - inpatient"/>
    <x v="1"/>
    <n v="2017"/>
    <s v="Natural"/>
    <s v="N"/>
    <s v=" "/>
    <s v="N189"/>
    <n v="100"/>
    <s v="   "/>
    <n v="1"/>
  </r>
  <r>
    <s v="Nova"/>
    <s v="Will"/>
    <n v="2879"/>
    <s v="high school graduate"/>
    <x v="0"/>
    <x v="1"/>
    <x v="13"/>
    <s v="Home"/>
    <x v="1"/>
    <n v="2017"/>
    <s v="Natural"/>
    <s v="N"/>
    <s v=" "/>
    <s v="J841"/>
    <n v="89"/>
    <s v="   "/>
    <n v="1"/>
  </r>
  <r>
    <s v="Gregorio"/>
    <s v="Gleichner"/>
    <n v="2880"/>
    <s v="Unknown - 12th grade, no diploma"/>
    <x v="0"/>
    <x v="0"/>
    <x v="16"/>
    <s v="Hospital - inpatient"/>
    <x v="1"/>
    <n v="2017"/>
    <s v="Natural"/>
    <s v="N"/>
    <s v=" "/>
    <s v="J841"/>
    <n v="89"/>
    <s v="   "/>
    <n v="1"/>
  </r>
  <r>
    <s v="Ashanti"/>
    <s v="Ledner"/>
    <n v="2881"/>
    <s v="Doctorate or professional degreeth grade or less"/>
    <x v="0"/>
    <x v="0"/>
    <x v="9"/>
    <s v="Hospital - inpatient"/>
    <x v="1"/>
    <n v="2017"/>
    <s v="Natural"/>
    <s v="Unknown"/>
    <s v=" "/>
    <s v="N185"/>
    <n v="100"/>
    <s v="   "/>
    <n v="1"/>
  </r>
  <r>
    <s v="Derick"/>
    <s v="Nolan"/>
    <n v="2882"/>
    <s v="Bachelor’s degree"/>
    <x v="0"/>
    <x v="0"/>
    <x v="7"/>
    <s v="Hospital - inpatient"/>
    <x v="1"/>
    <n v="2017"/>
    <s v="Natural"/>
    <s v="N"/>
    <s v=" "/>
    <s v="C189"/>
    <n v="23"/>
    <s v="   "/>
    <n v="1"/>
  </r>
  <r>
    <s v="Lamar"/>
    <s v="Upton"/>
    <n v="2883"/>
    <s v="Unknown - 12th grade, no diploma"/>
    <x v="0"/>
    <x v="1"/>
    <x v="10"/>
    <s v="Hospital - inpatient"/>
    <x v="1"/>
    <n v="2017"/>
    <s v="Natural"/>
    <s v="N"/>
    <s v=" "/>
    <s v="I350"/>
    <n v="68"/>
    <s v="   "/>
    <n v="1"/>
  </r>
  <r>
    <s v="Celinda"/>
    <s v="Schmitt"/>
    <n v="2884"/>
    <s v="some college credit, but no degree"/>
    <x v="0"/>
    <x v="1"/>
    <x v="5"/>
    <s v="Other"/>
    <x v="1"/>
    <n v="2017"/>
    <s v="Natural"/>
    <s v="N"/>
    <s v=" "/>
    <s v="I259"/>
    <n v="63"/>
    <s v="   "/>
    <n v="1"/>
  </r>
  <r>
    <s v="Fidela"/>
    <s v="Anderson"/>
    <n v="2885"/>
    <s v="Doctorate or professional degreeth grade or less"/>
    <x v="0"/>
    <x v="1"/>
    <x v="10"/>
    <s v="Home"/>
    <x v="3"/>
    <n v="2017"/>
    <s v="Natural"/>
    <s v="N"/>
    <s v=" "/>
    <s v="C61 "/>
    <n v="33"/>
    <s v="   "/>
    <n v="2"/>
  </r>
  <r>
    <s v="Cleo"/>
    <s v="Schamberger"/>
    <n v="2886"/>
    <s v="Associate degree"/>
    <x v="0"/>
    <x v="1"/>
    <x v="1"/>
    <s v="Hospital - inpatient"/>
    <x v="1"/>
    <n v="2017"/>
    <s v="Natural"/>
    <s v="Unknown"/>
    <s v=" "/>
    <s v="C189"/>
    <n v="23"/>
    <s v="   "/>
    <n v="1"/>
  </r>
  <r>
    <s v="Rubye"/>
    <s v="Willms"/>
    <n v="2887"/>
    <s v="Doctorate or professional degreeth grade or less"/>
    <x v="0"/>
    <x v="1"/>
    <x v="13"/>
    <s v="Hospital - inpatient"/>
    <x v="1"/>
    <n v="2017"/>
    <s v="Natural"/>
    <s v="N"/>
    <s v=" "/>
    <s v="J841"/>
    <n v="89"/>
    <s v="   "/>
    <n v="1"/>
  </r>
  <r>
    <s v="Charmaine"/>
    <s v="Brown"/>
    <n v="2888"/>
    <s v="Doctorate or professional degreeth grade or less"/>
    <x v="0"/>
    <x v="0"/>
    <x v="5"/>
    <s v="Home"/>
    <x v="1"/>
    <n v="2017"/>
    <s v="Natural"/>
    <s v="N"/>
    <s v=" "/>
    <s v="E149"/>
    <n v="46"/>
    <s v="   "/>
    <n v="1"/>
  </r>
  <r>
    <s v="Georgiann"/>
    <s v="Klocko"/>
    <n v="2889"/>
    <s v="high school graduate"/>
    <x v="0"/>
    <x v="0"/>
    <x v="9"/>
    <s v="Hospital - inpatient"/>
    <x v="1"/>
    <n v="2017"/>
    <s v="Natural"/>
    <s v="N"/>
    <s v=" "/>
    <s v="J189"/>
    <n v="78"/>
    <s v="   "/>
    <n v="1"/>
  </r>
  <r>
    <s v="Suzie"/>
    <s v="Balistreri"/>
    <n v="2890"/>
    <s v="Doctorate or professional degreeth grade or less"/>
    <x v="0"/>
    <x v="1"/>
    <x v="5"/>
    <s v="Nursing home"/>
    <x v="1"/>
    <n v="2017"/>
    <s v="Natural"/>
    <s v="N"/>
    <s v=" "/>
    <s v="I10 "/>
    <n v="69"/>
    <s v="   "/>
    <n v="1"/>
  </r>
  <r>
    <s v="Ellis"/>
    <s v="O'Hara"/>
    <n v="2891"/>
    <s v="Associate degree"/>
    <x v="0"/>
    <x v="1"/>
    <x v="6"/>
    <s v="Nursing home"/>
    <x v="3"/>
    <n v="2017"/>
    <s v="Natural"/>
    <s v="N"/>
    <s v=" "/>
    <s v="C029"/>
    <n v="20"/>
    <s v="   "/>
    <n v="2"/>
  </r>
  <r>
    <s v="Nadine"/>
    <s v="Hartmann"/>
    <n v="2892"/>
    <s v="Doctorate or professional degreeth grade or less"/>
    <x v="0"/>
    <x v="0"/>
    <x v="9"/>
    <s v="Hospital - inpatient"/>
    <x v="1"/>
    <n v="2017"/>
    <s v="Natural"/>
    <s v="N"/>
    <s v=" "/>
    <s v="D649"/>
    <n v="45"/>
    <s v="   "/>
    <n v="1"/>
  </r>
  <r>
    <s v="Jefferson"/>
    <s v="Senger"/>
    <n v="2893"/>
    <s v="Associate degree"/>
    <x v="0"/>
    <x v="1"/>
    <x v="14"/>
    <s v="Nursing home"/>
    <x v="1"/>
    <n v="2017"/>
    <s v="Natural"/>
    <s v="N"/>
    <s v=" "/>
    <s v="I110"/>
    <n v="56"/>
    <s v="   "/>
    <n v="1"/>
  </r>
  <r>
    <s v="Zane"/>
    <s v="Schaefer"/>
    <n v="2894"/>
    <s v="Bachelor’s degree"/>
    <x v="0"/>
    <x v="0"/>
    <x v="5"/>
    <s v="Home"/>
    <x v="1"/>
    <n v="2017"/>
    <s v="Natural"/>
    <s v="N"/>
    <s v=" "/>
    <s v="I251"/>
    <n v="63"/>
    <s v="   "/>
    <n v="1"/>
  </r>
  <r>
    <s v="Lane"/>
    <s v="Ferry"/>
    <n v="2895"/>
    <s v="Doctorate or professional degreeth grade or less"/>
    <x v="0"/>
    <x v="0"/>
    <x v="6"/>
    <s v="Hospital - inpatient"/>
    <x v="1"/>
    <n v="2017"/>
    <s v="Natural"/>
    <s v="Unknown"/>
    <s v=" "/>
    <s v="C762"/>
    <n v="43"/>
    <s v="   "/>
    <n v="1"/>
  </r>
  <r>
    <s v="Garrett"/>
    <s v="Kuhic"/>
    <n v="2896"/>
    <s v="Unknown - 12th grade, no diploma"/>
    <x v="0"/>
    <x v="0"/>
    <x v="7"/>
    <s v="Other"/>
    <x v="1"/>
    <n v="2017"/>
    <s v="Natural"/>
    <s v="N"/>
    <s v=" "/>
    <s v="A419"/>
    <n v="10"/>
    <s v="   "/>
    <n v="1"/>
  </r>
  <r>
    <s v="Pasquale"/>
    <s v="Gislason"/>
    <n v="2897"/>
    <s v="Unknown - 12th grade, no diploma"/>
    <x v="0"/>
    <x v="1"/>
    <x v="6"/>
    <s v="Home"/>
    <x v="1"/>
    <n v="2017"/>
    <s v="Natural"/>
    <s v="N"/>
    <s v=" "/>
    <s v="E102"/>
    <n v="46"/>
    <s v="   "/>
    <n v="1"/>
  </r>
  <r>
    <s v="Fe"/>
    <s v="Becker"/>
    <n v="2898"/>
    <s v="Associate degree"/>
    <x v="0"/>
    <x v="0"/>
    <x v="3"/>
    <s v="Hospital - inpatient"/>
    <x v="1"/>
    <n v="2017"/>
    <s v="Natural"/>
    <s v="N"/>
    <s v=" "/>
    <s v="B203"/>
    <n v="16"/>
    <s v="   "/>
    <n v="1"/>
  </r>
  <r>
    <s v="Santos"/>
    <s v="Wolff"/>
    <n v="2899"/>
    <s v="Bachelor’s degree"/>
    <x v="0"/>
    <x v="1"/>
    <x v="13"/>
    <s v="Hospital - inpatient"/>
    <x v="1"/>
    <n v="2017"/>
    <s v="Natural"/>
    <s v="N"/>
    <s v=" "/>
    <s v="I10 "/>
    <n v="69"/>
    <s v="   "/>
    <n v="1"/>
  </r>
  <r>
    <s v="Neil"/>
    <s v="Block"/>
    <n v="2900"/>
    <s v="some college credit, but no degree"/>
    <x v="0"/>
    <x v="0"/>
    <x v="3"/>
    <s v="Hospital - inpatient"/>
    <x v="1"/>
    <n v="2017"/>
    <s v="Natural"/>
    <s v="N"/>
    <s v=" "/>
    <s v="E112"/>
    <n v="46"/>
    <s v="   "/>
    <n v="1"/>
  </r>
  <r>
    <s v="Kyle"/>
    <s v="Hessel"/>
    <n v="2901"/>
    <s v="Unknown - 12th grade, no diploma"/>
    <x v="0"/>
    <x v="0"/>
    <x v="9"/>
    <s v="Nursing home"/>
    <x v="1"/>
    <n v="2017"/>
    <s v="Natural"/>
    <s v="N"/>
    <s v=" "/>
    <s v="G309"/>
    <n v="52"/>
    <s v="   "/>
    <n v="1"/>
  </r>
  <r>
    <s v="Janeen"/>
    <s v="Crist"/>
    <n v="2902"/>
    <s v="high school graduate"/>
    <x v="0"/>
    <x v="1"/>
    <x v="12"/>
    <s v="Home"/>
    <x v="1"/>
    <n v="2017"/>
    <s v="Natural"/>
    <s v="N"/>
    <s v=" "/>
    <s v="E149"/>
    <n v="46"/>
    <s v="   "/>
    <n v="1"/>
  </r>
  <r>
    <s v="Sebastian"/>
    <s v="Hansen"/>
    <n v="2903"/>
    <s v="Master’s degree"/>
    <x v="0"/>
    <x v="0"/>
    <x v="10"/>
    <s v="Hospital - inpatient"/>
    <x v="1"/>
    <n v="2017"/>
    <s v="Natural"/>
    <s v="N"/>
    <s v=" "/>
    <s v="J180"/>
    <n v="78"/>
    <s v="   "/>
    <n v="1"/>
  </r>
  <r>
    <s v="Charley"/>
    <s v="Windler"/>
    <n v="2904"/>
    <s v="high school graduate"/>
    <x v="0"/>
    <x v="1"/>
    <x v="13"/>
    <s v="Home"/>
    <x v="1"/>
    <n v="2017"/>
    <s v="Natural"/>
    <s v="N"/>
    <s v=" "/>
    <s v="C97 "/>
    <n v="43"/>
    <s v="   "/>
    <n v="1"/>
  </r>
  <r>
    <s v="Parker"/>
    <s v="Schoen"/>
    <n v="2905"/>
    <s v="high school graduate"/>
    <x v="0"/>
    <x v="0"/>
    <x v="7"/>
    <s v="Hospital - outpatient"/>
    <x v="1"/>
    <n v="2017"/>
    <s v="Accident"/>
    <s v="N"/>
    <n v="0"/>
    <s v="I259"/>
    <n v="63"/>
    <s v="   "/>
    <n v="1"/>
  </r>
  <r>
    <s v="Cody"/>
    <s v="Rath"/>
    <n v="2906"/>
    <s v="Bachelor’s degree"/>
    <x v="0"/>
    <x v="0"/>
    <x v="10"/>
    <s v="Nursing home"/>
    <x v="1"/>
    <n v="2017"/>
    <s v="Natural"/>
    <s v="N"/>
    <s v=" "/>
    <s v="G309"/>
    <n v="52"/>
    <s v="   "/>
    <n v="1"/>
  </r>
  <r>
    <s v="Norah"/>
    <s v="Goodwin"/>
    <n v="2907"/>
    <s v="high school graduate"/>
    <x v="0"/>
    <x v="1"/>
    <x v="23"/>
    <s v="Home"/>
    <x v="1"/>
    <n v="2017"/>
    <s v="Natural"/>
    <s v="N"/>
    <s v=" "/>
    <s v="G309"/>
    <n v="52"/>
    <s v="   "/>
    <n v="1"/>
  </r>
  <r>
    <s v="Jacinda"/>
    <s v="Brakus"/>
    <n v="2908"/>
    <s v="Bachelor’s degree"/>
    <x v="0"/>
    <x v="1"/>
    <x v="14"/>
    <s v="Hospital - inpatient"/>
    <x v="1"/>
    <n v="2017"/>
    <s v="Natural"/>
    <s v="N"/>
    <s v=" "/>
    <s v="I500"/>
    <n v="67"/>
    <s v="   "/>
    <n v="1"/>
  </r>
  <r>
    <s v="Orval"/>
    <s v="Kassulke"/>
    <n v="2909"/>
    <s v="Doctorate or professional degreeth grade or less"/>
    <x v="0"/>
    <x v="0"/>
    <x v="16"/>
    <s v="Home"/>
    <x v="1"/>
    <n v="2017"/>
    <s v="Natural"/>
    <s v="N"/>
    <s v=" "/>
    <s v="I251"/>
    <n v="63"/>
    <s v="   "/>
    <n v="1"/>
  </r>
  <r>
    <s v="William"/>
    <s v="Ortiz"/>
    <n v="2910"/>
    <s v="Master’s degree"/>
    <x v="0"/>
    <x v="1"/>
    <x v="1"/>
    <s v="Home"/>
    <x v="1"/>
    <n v="2017"/>
    <s v="Natural"/>
    <s v="N"/>
    <s v=" "/>
    <s v="E119"/>
    <n v="46"/>
    <s v="   "/>
    <n v="1"/>
  </r>
  <r>
    <s v="Maurice"/>
    <s v="Boyer"/>
    <n v="2911"/>
    <s v="high school graduate"/>
    <x v="0"/>
    <x v="0"/>
    <x v="7"/>
    <s v="Home"/>
    <x v="1"/>
    <n v="2017"/>
    <s v="Natural"/>
    <s v="N"/>
    <s v=" "/>
    <s v="C719"/>
    <n v="36"/>
    <s v="   "/>
    <n v="1"/>
  </r>
  <r>
    <s v="Irish"/>
    <s v="Keeling"/>
    <n v="2912"/>
    <s v="Associate degree"/>
    <x v="0"/>
    <x v="1"/>
    <x v="1"/>
    <s v="Home"/>
    <x v="1"/>
    <n v="2017"/>
    <s v="Natural"/>
    <s v="N"/>
    <s v=" "/>
    <s v="J459"/>
    <n v="85"/>
    <s v="   "/>
    <n v="1"/>
  </r>
  <r>
    <s v="Osvaldo"/>
    <s v="Pollich"/>
    <n v="2913"/>
    <s v="Doctorate or professional degreeth grade or less"/>
    <x v="0"/>
    <x v="1"/>
    <x v="9"/>
    <s v="Home"/>
    <x v="1"/>
    <n v="2017"/>
    <s v="Natural"/>
    <s v="N"/>
    <s v=" "/>
    <s v="J449"/>
    <n v="86"/>
    <s v="   "/>
    <n v="1"/>
  </r>
  <r>
    <s v="Stacey"/>
    <s v="Harvey"/>
    <n v="2914"/>
    <s v="high school graduate"/>
    <x v="0"/>
    <x v="1"/>
    <x v="14"/>
    <s v="Hospital - outpatient"/>
    <x v="1"/>
    <n v="2017"/>
    <s v="Natural"/>
    <s v="N"/>
    <s v=" "/>
    <s v="C189"/>
    <n v="23"/>
    <s v="   "/>
    <n v="1"/>
  </r>
  <r>
    <s v="Valentine"/>
    <s v="Walter"/>
    <n v="2915"/>
    <s v="high school graduate"/>
    <x v="0"/>
    <x v="0"/>
    <x v="13"/>
    <s v="Hospital - outpatient"/>
    <x v="1"/>
    <n v="2017"/>
    <s v="Homicide"/>
    <s v="Y"/>
    <n v="2"/>
    <s v="X95 "/>
    <n v="128"/>
    <s v="   "/>
    <n v="1"/>
  </r>
  <r>
    <s v="Gretchen"/>
    <s v="Lynch"/>
    <n v="2916"/>
    <s v="high school graduate"/>
    <x v="0"/>
    <x v="0"/>
    <x v="23"/>
    <s v="Home"/>
    <x v="1"/>
    <n v="2017"/>
    <s v="Natural"/>
    <s v="N"/>
    <s v=" "/>
    <s v="E039"/>
    <n v="111"/>
    <s v="   "/>
    <n v="1"/>
  </r>
  <r>
    <s v="Jerrold"/>
    <s v="Huels"/>
    <n v="2917"/>
    <s v="high school graduate"/>
    <x v="0"/>
    <x v="1"/>
    <x v="5"/>
    <s v="Hospital - inpatient"/>
    <x v="1"/>
    <n v="2017"/>
    <s v="Natural"/>
    <s v="N"/>
    <s v=" "/>
    <s v="I219"/>
    <n v="59"/>
    <s v="   "/>
    <n v="1"/>
  </r>
  <r>
    <s v="Craig"/>
    <s v="Cormier"/>
    <n v="2918"/>
    <s v="Doctorate or professional degreeth grade or less"/>
    <x v="0"/>
    <x v="0"/>
    <x v="14"/>
    <s v="Home"/>
    <x v="1"/>
    <n v="2017"/>
    <s v="Natural"/>
    <s v="N"/>
    <s v=" "/>
    <s v="G309"/>
    <n v="52"/>
    <s v="   "/>
    <n v="1"/>
  </r>
  <r>
    <s v="Adam"/>
    <s v="Hodkiewicz"/>
    <n v="2919"/>
    <s v="Bachelor’s degree"/>
    <x v="0"/>
    <x v="0"/>
    <x v="5"/>
    <s v="Hospital - inpatient"/>
    <x v="1"/>
    <n v="2017"/>
    <s v="Natural"/>
    <s v="N"/>
    <s v=" "/>
    <s v="I629"/>
    <n v="70"/>
    <s v="   "/>
    <n v="1"/>
  </r>
  <r>
    <s v="Roman"/>
    <s v="Gusikowski"/>
    <n v="2920"/>
    <s v="Doctorate or professional degreeth grade or less"/>
    <x v="0"/>
    <x v="0"/>
    <x v="23"/>
    <s v="Home"/>
    <x v="1"/>
    <n v="2017"/>
    <s v="Natural"/>
    <s v="N"/>
    <s v=" "/>
    <s v="I219"/>
    <n v="59"/>
    <s v="   "/>
    <n v="1"/>
  </r>
  <r>
    <s v="Maricruz"/>
    <s v="Bahringer"/>
    <n v="2921"/>
    <s v="Doctorate or professional degreeth grade or less"/>
    <x v="0"/>
    <x v="1"/>
    <x v="6"/>
    <s v="Nursing home"/>
    <x v="1"/>
    <n v="2017"/>
    <s v="Natural"/>
    <s v="N"/>
    <s v=" "/>
    <s v="G309"/>
    <n v="52"/>
    <s v="   "/>
    <n v="1"/>
  </r>
  <r>
    <s v="Major"/>
    <s v="Glover"/>
    <n v="2922"/>
    <s v="high school graduate"/>
    <x v="0"/>
    <x v="1"/>
    <x v="5"/>
    <s v="Hospital - inpatient"/>
    <x v="1"/>
    <n v="2017"/>
    <s v="Could not be determined"/>
    <s v="Unknown"/>
    <s v=" "/>
    <s v="E149"/>
    <n v="46"/>
    <s v="   "/>
    <n v="1"/>
  </r>
  <r>
    <s v="Williams"/>
    <s v="Kuhlman"/>
    <n v="2923"/>
    <s v="high school graduate"/>
    <x v="0"/>
    <x v="1"/>
    <x v="7"/>
    <s v="Hospital - inpatient"/>
    <x v="1"/>
    <n v="2017"/>
    <s v="Natural"/>
    <s v="N"/>
    <s v=" "/>
    <s v="N179"/>
    <n v="100"/>
    <s v="   "/>
    <n v="1"/>
  </r>
  <r>
    <s v="Carma"/>
    <s v="Greenholt"/>
    <n v="2924"/>
    <s v="Bachelor’s degree"/>
    <x v="0"/>
    <x v="0"/>
    <x v="7"/>
    <s v="Nursing home"/>
    <x v="1"/>
    <n v="2017"/>
    <s v="Natural"/>
    <s v="N"/>
    <s v=" "/>
    <s v="I10 "/>
    <n v="69"/>
    <s v="   "/>
    <n v="1"/>
  </r>
  <r>
    <s v="Eric"/>
    <s v="Smitham"/>
    <n v="2925"/>
    <s v="some college credit, but no degree"/>
    <x v="0"/>
    <x v="1"/>
    <x v="6"/>
    <s v="Nursing home"/>
    <x v="1"/>
    <n v="2017"/>
    <s v="Natural"/>
    <s v="N"/>
    <s v=" "/>
    <s v="C719"/>
    <n v="36"/>
    <s v="   "/>
    <n v="1"/>
  </r>
  <r>
    <s v="Gene"/>
    <s v="O'Reilly"/>
    <n v="2926"/>
    <s v="Doctorate or professional degreeth grade or less"/>
    <x v="0"/>
    <x v="0"/>
    <x v="16"/>
    <s v="Hospital - inpatient"/>
    <x v="1"/>
    <n v="2017"/>
    <s v="Natural"/>
    <s v="N"/>
    <s v=" "/>
    <s v="L984"/>
    <n v="111"/>
    <s v="   "/>
    <n v="1"/>
  </r>
  <r>
    <s v="Phung"/>
    <s v="Donnelly"/>
    <n v="2927"/>
    <s v="high school graduate"/>
    <x v="0"/>
    <x v="0"/>
    <x v="7"/>
    <s v="Home"/>
    <x v="1"/>
    <n v="2017"/>
    <s v="Natural"/>
    <s v="Unknown"/>
    <s v=" "/>
    <s v="C189"/>
    <n v="23"/>
    <s v="   "/>
    <n v="1"/>
  </r>
  <r>
    <s v="Greg"/>
    <s v="Larson"/>
    <n v="2928"/>
    <s v="Doctorate or professional degreeth grade or less"/>
    <x v="0"/>
    <x v="0"/>
    <x v="9"/>
    <s v="Hospital - inpatient"/>
    <x v="1"/>
    <n v="2017"/>
    <s v="Natural"/>
    <s v="N"/>
    <s v=" "/>
    <s v="J189"/>
    <n v="78"/>
    <s v="   "/>
    <n v="1"/>
  </r>
  <r>
    <s v="Terrance"/>
    <s v="Koepp"/>
    <n v="2929"/>
    <s v="high school graduate"/>
    <x v="0"/>
    <x v="0"/>
    <x v="7"/>
    <s v="Home"/>
    <x v="1"/>
    <n v="2017"/>
    <s v="Natural"/>
    <s v="N"/>
    <s v=" "/>
    <s v="C900"/>
    <n v="41"/>
    <s v="   "/>
    <n v="1"/>
  </r>
  <r>
    <s v="Julian"/>
    <s v="Robel"/>
    <n v="2930"/>
    <s v="Doctorate or professional degreeth grade or less"/>
    <x v="0"/>
    <x v="1"/>
    <x v="1"/>
    <s v="Home"/>
    <x v="1"/>
    <n v="2017"/>
    <s v="Natural"/>
    <s v="N"/>
    <s v=" "/>
    <s v="C788"/>
    <n v="43"/>
    <s v="   "/>
    <n v="1"/>
  </r>
  <r>
    <s v="Arianne"/>
    <s v="Bartoletti"/>
    <n v="2931"/>
    <s v="Unknown - 12th grade, no diploma"/>
    <x v="0"/>
    <x v="0"/>
    <x v="16"/>
    <s v="Hospital - inpatient"/>
    <x v="1"/>
    <n v="2017"/>
    <s v="Natural"/>
    <s v="N"/>
    <s v=" "/>
    <s v="J984"/>
    <n v="89"/>
    <s v="   "/>
    <n v="1"/>
  </r>
  <r>
    <s v="Elease"/>
    <s v="Nienow"/>
    <n v="2932"/>
    <s v="Doctorate or professional degreeth grade or less"/>
    <x v="0"/>
    <x v="1"/>
    <x v="7"/>
    <s v="Home"/>
    <x v="1"/>
    <n v="2017"/>
    <s v="Natural"/>
    <s v="N"/>
    <s v=" "/>
    <s v="E149"/>
    <n v="46"/>
    <s v="   "/>
    <n v="1"/>
  </r>
  <r>
    <s v="Malia"/>
    <s v="Kris"/>
    <n v="2933"/>
    <s v="Unknown - 12th grade, no diploma"/>
    <x v="0"/>
    <x v="1"/>
    <x v="10"/>
    <s v="Hospital - inpatient"/>
    <x v="1"/>
    <n v="2017"/>
    <s v="Natural"/>
    <s v="N"/>
    <s v=" "/>
    <s v="I420"/>
    <n v="68"/>
    <s v="   "/>
    <n v="1"/>
  </r>
  <r>
    <s v="Merrie"/>
    <s v="Vandervort"/>
    <n v="2934"/>
    <s v="Doctorate or professional degreeth grade or less"/>
    <x v="0"/>
    <x v="0"/>
    <x v="9"/>
    <s v="Hospital - inpatient"/>
    <x v="1"/>
    <n v="2017"/>
    <s v="Natural"/>
    <s v="N"/>
    <s v=" "/>
    <s v="A419"/>
    <n v="10"/>
    <s v="   "/>
    <n v="1"/>
  </r>
  <r>
    <s v="Mario"/>
    <s v="Crona"/>
    <n v="2935"/>
    <s v="Unknown - 12th grade, no diploma"/>
    <x v="0"/>
    <x v="0"/>
    <x v="5"/>
    <s v="Hospital - inpatient"/>
    <x v="1"/>
    <n v="2017"/>
    <s v="Natural"/>
    <s v="N"/>
    <s v=" "/>
    <s v="I219"/>
    <n v="59"/>
    <s v="   "/>
    <n v="1"/>
  </r>
  <r>
    <s v="Ivory"/>
    <s v="Kub"/>
    <n v="2936"/>
    <s v="Doctorate or professional degreeth grade or less"/>
    <x v="0"/>
    <x v="0"/>
    <x v="7"/>
    <s v="Hospital - inpatient"/>
    <x v="1"/>
    <n v="2017"/>
    <s v="Natural"/>
    <s v="N"/>
    <s v=" "/>
    <s v="E146"/>
    <n v="46"/>
    <s v="   "/>
    <n v="1"/>
  </r>
  <r>
    <s v="Mandie"/>
    <s v="Sipes"/>
    <n v="2937"/>
    <s v="Unknown"/>
    <x v="0"/>
    <x v="1"/>
    <x v="10"/>
    <s v="Hospital - inpatient"/>
    <x v="1"/>
    <n v="2017"/>
    <s v="Natural"/>
    <s v="Unknown"/>
    <s v=" "/>
    <s v="N390"/>
    <n v="111"/>
    <s v="   "/>
    <n v="1"/>
  </r>
  <r>
    <s v="Shayne"/>
    <s v="Labadie"/>
    <n v="2938"/>
    <s v="Unknown - 12th grade, no diploma"/>
    <x v="0"/>
    <x v="0"/>
    <x v="5"/>
    <s v="Home"/>
    <x v="1"/>
    <n v="2017"/>
    <s v="Natural"/>
    <s v="N"/>
    <s v=" "/>
    <s v="I259"/>
    <n v="63"/>
    <s v="   "/>
    <n v="1"/>
  </r>
  <r>
    <s v="Avery"/>
    <s v="Stark"/>
    <n v="2939"/>
    <s v="Associate degree"/>
    <x v="0"/>
    <x v="1"/>
    <x v="4"/>
    <s v="Hospital - inpatient"/>
    <x v="1"/>
    <n v="2017"/>
    <s v="Natural"/>
    <s v="N"/>
    <s v=" "/>
    <s v="K746"/>
    <n v="95"/>
    <s v="   "/>
    <n v="1"/>
  </r>
  <r>
    <s v="Jerlene"/>
    <s v="Mohr"/>
    <n v="2940"/>
    <s v="Unknown - 12th grade, no diploma"/>
    <x v="0"/>
    <x v="1"/>
    <x v="3"/>
    <s v="Other"/>
    <x v="1"/>
    <n v="2017"/>
    <s v="Homicide"/>
    <s v="Y"/>
    <n v="4"/>
    <s v="X95 "/>
    <n v="128"/>
    <s v="   "/>
    <n v="1"/>
  </r>
  <r>
    <s v="June"/>
    <s v="Schulist"/>
    <n v="2941"/>
    <s v="high school graduate"/>
    <x v="0"/>
    <x v="1"/>
    <x v="4"/>
    <s v="Home"/>
    <x v="1"/>
    <n v="2017"/>
    <s v="Natural"/>
    <s v="N"/>
    <s v=" "/>
    <s v="C259"/>
    <n v="25"/>
    <s v="   "/>
    <n v="1"/>
  </r>
  <r>
    <s v="Thao"/>
    <s v="Walsh"/>
    <n v="2942"/>
    <s v="Doctorate or professional degreeth grade or less"/>
    <x v="0"/>
    <x v="1"/>
    <x v="13"/>
    <s v="Hospital - inpatient"/>
    <x v="1"/>
    <n v="2017"/>
    <s v="Natural"/>
    <s v="Unknown"/>
    <s v=" "/>
    <s v="I251"/>
    <n v="63"/>
    <s v="   "/>
    <n v="1"/>
  </r>
  <r>
    <s v="Lenny"/>
    <s v="Cummings"/>
    <n v="2943"/>
    <s v="Doctorate or professional degreeth grade or less"/>
    <x v="0"/>
    <x v="1"/>
    <x v="16"/>
    <s v="Other"/>
    <x v="1"/>
    <n v="2017"/>
    <s v="Pending investigation"/>
    <s v="Y"/>
    <s v=" "/>
    <s v="R99 "/>
    <n v="110"/>
    <s v="   "/>
    <n v="1"/>
  </r>
  <r>
    <s v="Lacy"/>
    <s v="Labadie"/>
    <n v="2944"/>
    <s v="Master’s degree"/>
    <x v="0"/>
    <x v="0"/>
    <x v="12"/>
    <s v="Home"/>
    <x v="1"/>
    <n v="2017"/>
    <s v="Natural"/>
    <s v="N"/>
    <s v=" "/>
    <s v="I259"/>
    <n v="63"/>
    <s v="   "/>
    <n v="1"/>
  </r>
  <r>
    <s v="Abdul"/>
    <s v="Davis"/>
    <n v="2945"/>
    <s v="Unknown - 12th grade, no diploma"/>
    <x v="0"/>
    <x v="0"/>
    <x v="1"/>
    <s v="Hospital - inpatient"/>
    <x v="1"/>
    <n v="2017"/>
    <s v="Natural"/>
    <s v="Unknown"/>
    <s v=" "/>
    <s v="C509"/>
    <n v="29"/>
    <s v="   "/>
    <n v="1"/>
  </r>
  <r>
    <s v="Colton"/>
    <s v="Schoen"/>
    <n v="2946"/>
    <s v="Bachelor’s degree"/>
    <x v="0"/>
    <x v="1"/>
    <x v="16"/>
    <s v="Hospital - inpatient"/>
    <x v="1"/>
    <n v="2017"/>
    <s v="Could not be determined"/>
    <s v="N"/>
    <s v=" "/>
    <s v="N179"/>
    <n v="100"/>
    <s v="   "/>
    <n v="1"/>
  </r>
  <r>
    <s v="Bart"/>
    <s v="Hyatt"/>
    <n v="2947"/>
    <s v="high school graduate"/>
    <x v="0"/>
    <x v="0"/>
    <x v="14"/>
    <s v="Hospital - inpatient"/>
    <x v="1"/>
    <n v="2017"/>
    <s v="Natural"/>
    <s v="N"/>
    <s v=" "/>
    <s v="F03 "/>
    <n v="111"/>
    <s v="   "/>
    <n v="1"/>
  </r>
  <r>
    <s v="Marion"/>
    <s v="Carter"/>
    <n v="2948"/>
    <s v="high school graduate"/>
    <x v="0"/>
    <x v="0"/>
    <x v="4"/>
    <s v="Home"/>
    <x v="1"/>
    <n v="2017"/>
    <s v="Natural"/>
    <s v="N"/>
    <s v=" "/>
    <s v="C349"/>
    <n v="27"/>
    <s v="   "/>
    <n v="1"/>
  </r>
  <r>
    <s v="Joseph"/>
    <s v="Hettinger"/>
    <n v="2949"/>
    <s v="Doctorate or professional degreeth grade or less"/>
    <x v="0"/>
    <x v="0"/>
    <x v="16"/>
    <s v="Home"/>
    <x v="1"/>
    <n v="2017"/>
    <s v="Natural"/>
    <s v="Unknown"/>
    <s v=" "/>
    <s v="I64 "/>
    <n v="70"/>
    <s v="   "/>
    <n v="1"/>
  </r>
  <r>
    <s v="Tuyet"/>
    <s v="Marks"/>
    <n v="2950"/>
    <s v="Doctorate or professional degreeth grade or less"/>
    <x v="0"/>
    <x v="1"/>
    <x v="14"/>
    <s v="Home"/>
    <x v="1"/>
    <n v="2017"/>
    <s v="Natural"/>
    <s v="N"/>
    <s v=" "/>
    <s v="I251"/>
    <n v="63"/>
    <s v="   "/>
    <n v="1"/>
  </r>
  <r>
    <s v="Priscila"/>
    <s v="Rogahn"/>
    <n v="2951"/>
    <s v="Doctorate or professional degreeth grade or less"/>
    <x v="0"/>
    <x v="0"/>
    <x v="16"/>
    <s v="Hospital - inpatient"/>
    <x v="1"/>
    <n v="2017"/>
    <s v="Accident"/>
    <s v="Y"/>
    <n v="0"/>
    <s v="W19 "/>
    <n v="118"/>
    <s v="   "/>
    <n v="1"/>
  </r>
  <r>
    <s v="Arthur"/>
    <s v="Doyle"/>
    <n v="2952"/>
    <s v="Unknown - 12th grade, no diploma"/>
    <x v="0"/>
    <x v="1"/>
    <x v="1"/>
    <s v="Home"/>
    <x v="1"/>
    <n v="2017"/>
    <s v="Accident"/>
    <s v="Y"/>
    <n v="0"/>
    <s v="W18 "/>
    <n v="118"/>
    <s v="   "/>
    <n v="1"/>
  </r>
  <r>
    <s v="Lance"/>
    <s v="Torphy"/>
    <n v="2953"/>
    <s v="high school graduate"/>
    <x v="0"/>
    <x v="0"/>
    <x v="6"/>
    <s v="Hospital - inpatient"/>
    <x v="1"/>
    <n v="2017"/>
    <s v="Natural"/>
    <s v="N"/>
    <s v=" "/>
    <s v="J189"/>
    <n v="78"/>
    <s v="   "/>
    <n v="1"/>
  </r>
  <r>
    <s v="Chadwick"/>
    <s v="Graham"/>
    <n v="2954"/>
    <s v="Doctorate or professional degreeth grade or less"/>
    <x v="0"/>
    <x v="1"/>
    <x v="9"/>
    <s v="Home"/>
    <x v="1"/>
    <n v="2017"/>
    <s v="Natural"/>
    <s v="N"/>
    <s v=" "/>
    <s v="G309"/>
    <n v="52"/>
    <s v="   "/>
    <n v="1"/>
  </r>
  <r>
    <s v="Eric"/>
    <s v="Dicki"/>
    <n v="2955"/>
    <s v="Unknown - 12th grade, no diploma"/>
    <x v="0"/>
    <x v="0"/>
    <x v="14"/>
    <s v="Nursing home"/>
    <x v="1"/>
    <n v="2017"/>
    <s v="Natural"/>
    <s v="N"/>
    <s v=" "/>
    <s v="G301"/>
    <n v="52"/>
    <s v="   "/>
    <n v="1"/>
  </r>
  <r>
    <s v="Garry"/>
    <s v="Collier"/>
    <n v="2956"/>
    <s v="Unknown"/>
    <x v="0"/>
    <x v="1"/>
    <x v="23"/>
    <s v="Home"/>
    <x v="1"/>
    <n v="2017"/>
    <s v="Natural"/>
    <s v="N"/>
    <s v=" "/>
    <s v="F03 "/>
    <n v="111"/>
    <s v="   "/>
    <n v="1"/>
  </r>
  <r>
    <s v="Rafael"/>
    <s v="Schoen"/>
    <n v="2957"/>
    <s v="Bachelor’s degree"/>
    <x v="0"/>
    <x v="1"/>
    <x v="9"/>
    <s v="Nursing home"/>
    <x v="1"/>
    <n v="2017"/>
    <s v="Could not be determined"/>
    <s v="N"/>
    <s v=" "/>
    <s v="Y839"/>
    <n v="135"/>
    <s v="   "/>
    <n v="1"/>
  </r>
  <r>
    <s v="Gina"/>
    <s v="Schaefer"/>
    <n v="2958"/>
    <s v="Doctorate or professional degree"/>
    <x v="0"/>
    <x v="1"/>
    <x v="16"/>
    <s v="Hospital - inpatient"/>
    <x v="1"/>
    <n v="2017"/>
    <s v="Natural"/>
    <s v="N"/>
    <s v=" "/>
    <s v="A419"/>
    <n v="10"/>
    <s v="   "/>
    <n v="1"/>
  </r>
  <r>
    <s v="Allen"/>
    <s v="Daugherty"/>
    <n v="2959"/>
    <s v="high school graduate"/>
    <x v="0"/>
    <x v="0"/>
    <x v="6"/>
    <s v="Hospital - inpatient"/>
    <x v="1"/>
    <n v="2017"/>
    <s v="Natural"/>
    <s v="N"/>
    <s v=" "/>
    <s v="I639"/>
    <n v="70"/>
    <s v="   "/>
    <n v="1"/>
  </r>
  <r>
    <s v="Jamie"/>
    <s v="Labadie"/>
    <n v="2960"/>
    <s v="Doctorate or professional degreeth grade or less"/>
    <x v="0"/>
    <x v="0"/>
    <x v="23"/>
    <s v="Hospital - inpatient"/>
    <x v="1"/>
    <n v="2017"/>
    <s v="Natural"/>
    <s v="N"/>
    <s v=" "/>
    <s v="I219"/>
    <n v="59"/>
    <s v="   "/>
    <n v="1"/>
  </r>
  <r>
    <s v="Spencer"/>
    <s v="Dooley"/>
    <n v="2961"/>
    <s v="high school graduate"/>
    <x v="0"/>
    <x v="0"/>
    <x v="1"/>
    <s v="Hospital - inpatient"/>
    <x v="1"/>
    <n v="2017"/>
    <s v="Natural"/>
    <s v="N"/>
    <s v=" "/>
    <s v="C56 "/>
    <n v="32"/>
    <s v="   "/>
    <n v="1"/>
  </r>
  <r>
    <s v="Rosita"/>
    <s v="Hauck"/>
    <n v="2962"/>
    <s v="Doctorate or professional degreeth grade or less"/>
    <x v="0"/>
    <x v="1"/>
    <x v="5"/>
    <s v="Hospital - inpatient"/>
    <x v="1"/>
    <n v="2017"/>
    <s v="Natural"/>
    <s v="N"/>
    <s v=" "/>
    <s v="K769"/>
    <n v="111"/>
    <s v="   "/>
    <n v="1"/>
  </r>
  <r>
    <s v="Johnie"/>
    <s v="Christiansen"/>
    <n v="2963"/>
    <s v="Bachelor’s degree"/>
    <x v="0"/>
    <x v="0"/>
    <x v="6"/>
    <s v="Hospital - inpatient"/>
    <x v="1"/>
    <n v="2017"/>
    <s v="Natural"/>
    <s v="Y"/>
    <s v=" "/>
    <s v="E149"/>
    <n v="46"/>
    <s v="   "/>
    <n v="1"/>
  </r>
  <r>
    <s v="Kristine"/>
    <s v="Schultz"/>
    <n v="2964"/>
    <s v="Doctorate or professional degreeth grade or less"/>
    <x v="0"/>
    <x v="0"/>
    <x v="5"/>
    <s v="Hospital - outpatient"/>
    <x v="1"/>
    <n v="2017"/>
    <s v="Pending investigation"/>
    <s v="Y"/>
    <s v=" "/>
    <s v="R99 "/>
    <n v="110"/>
    <s v="   "/>
    <n v="1"/>
  </r>
  <r>
    <s v="Carl"/>
    <s v="Mertz"/>
    <n v="2965"/>
    <s v="Doctorate or professional degreeth grade or less"/>
    <x v="0"/>
    <x v="1"/>
    <x v="7"/>
    <s v="Nursing home"/>
    <x v="1"/>
    <n v="2017"/>
    <s v="Natural"/>
    <s v="Unknown"/>
    <s v=" "/>
    <s v="C61 "/>
    <n v="33"/>
    <s v="   "/>
    <n v="1"/>
  </r>
  <r>
    <s v="Amee"/>
    <s v="Ledner"/>
    <n v="2966"/>
    <s v="high school graduate"/>
    <x v="0"/>
    <x v="1"/>
    <x v="6"/>
    <s v="Hospital - inpatient"/>
    <x v="1"/>
    <n v="2017"/>
    <s v="Natural"/>
    <s v="Unknown"/>
    <s v=" "/>
    <s v="N185"/>
    <n v="100"/>
    <s v="   "/>
    <n v="1"/>
  </r>
  <r>
    <s v="Lucretia"/>
    <s v="Kutch"/>
    <n v="2967"/>
    <s v="Doctorate or professional degreeth grade or less"/>
    <x v="0"/>
    <x v="0"/>
    <x v="16"/>
    <s v="Hospital - inpatient"/>
    <x v="1"/>
    <n v="2017"/>
    <s v="Natural"/>
    <s v="N"/>
    <s v=" "/>
    <s v="I251"/>
    <n v="63"/>
    <s v="   "/>
    <n v="1"/>
  </r>
  <r>
    <s v="Caryn"/>
    <s v="Anderson"/>
    <n v="2968"/>
    <s v="Unknown - 12th grade, no diploma"/>
    <x v="0"/>
    <x v="1"/>
    <x v="9"/>
    <s v="Hospital - inpatient"/>
    <x v="1"/>
    <n v="2017"/>
    <s v="Natural"/>
    <s v="N"/>
    <s v=" "/>
    <s v="N179"/>
    <n v="100"/>
    <s v="   "/>
    <n v="1"/>
  </r>
  <r>
    <s v="Renato"/>
    <s v="Braun"/>
    <n v="2969"/>
    <s v="Doctorate or professional degreeth grade or less"/>
    <x v="0"/>
    <x v="0"/>
    <x v="9"/>
    <s v="Hospital - inpatient"/>
    <x v="1"/>
    <n v="2017"/>
    <s v="Natural"/>
    <s v="Unknown"/>
    <s v=" "/>
    <s v="N185"/>
    <n v="100"/>
    <s v="   "/>
    <n v="1"/>
  </r>
  <r>
    <s v="Chong"/>
    <s v="Bogan"/>
    <n v="2970"/>
    <s v="Unknown - 12th grade, no diploma"/>
    <x v="0"/>
    <x v="1"/>
    <x v="14"/>
    <s v="Hospital - inpatient"/>
    <x v="1"/>
    <n v="2017"/>
    <s v="Natural"/>
    <s v="Unknown"/>
    <s v=" "/>
    <s v="K550"/>
    <n v="111"/>
    <s v="   "/>
    <n v="1"/>
  </r>
  <r>
    <s v="Vergie"/>
    <s v="Reinger"/>
    <n v="2971"/>
    <s v="Bachelor’s degree"/>
    <x v="0"/>
    <x v="0"/>
    <x v="1"/>
    <s v="Home"/>
    <x v="1"/>
    <n v="2017"/>
    <s v="Accident"/>
    <s v="Y"/>
    <s v=" "/>
    <s v="E149"/>
    <n v="46"/>
    <s v="   "/>
    <n v="1"/>
  </r>
  <r>
    <s v="Chastity"/>
    <s v="Barrows"/>
    <n v="2972"/>
    <s v="Doctorate or professional degreeth grade or less"/>
    <x v="0"/>
    <x v="0"/>
    <x v="9"/>
    <s v="Hospital - inpatient"/>
    <x v="1"/>
    <n v="2017"/>
    <s v="Natural"/>
    <s v="Unknown"/>
    <s v=" "/>
    <s v="I219"/>
    <n v="59"/>
    <s v="   "/>
    <n v="1"/>
  </r>
  <r>
    <s v="Ceola"/>
    <s v="White"/>
    <n v="2973"/>
    <s v="Doctorate or professional degreeth grade or less"/>
    <x v="0"/>
    <x v="0"/>
    <x v="13"/>
    <s v="Hospital - inpatient"/>
    <x v="1"/>
    <n v="2017"/>
    <s v="Natural"/>
    <s v="N"/>
    <s v=" "/>
    <s v="C900"/>
    <n v="41"/>
    <s v="   "/>
    <n v="1"/>
  </r>
  <r>
    <s v="Cindi"/>
    <s v="Auer"/>
    <n v="2974"/>
    <s v="Doctorate or professional degreeth grade or less"/>
    <x v="0"/>
    <x v="0"/>
    <x v="14"/>
    <s v="Home"/>
    <x v="1"/>
    <n v="2017"/>
    <s v="Natural"/>
    <s v="N"/>
    <s v=" "/>
    <s v="I219"/>
    <n v="59"/>
    <s v="   "/>
    <n v="1"/>
  </r>
  <r>
    <s v="Isidra"/>
    <s v="Rosenbaum"/>
    <n v="2975"/>
    <s v="Doctorate or professional degreeth grade or less"/>
    <x v="0"/>
    <x v="0"/>
    <x v="14"/>
    <s v="Home"/>
    <x v="1"/>
    <n v="2017"/>
    <s v="Natural"/>
    <s v="N"/>
    <s v=" "/>
    <s v="G309"/>
    <n v="52"/>
    <s v="   "/>
    <n v="1"/>
  </r>
  <r>
    <s v="Royce"/>
    <s v="Bode"/>
    <n v="2976"/>
    <s v="Doctorate or professional degreeth grade or less"/>
    <x v="0"/>
    <x v="1"/>
    <x v="9"/>
    <s v="Hospital - inpatient"/>
    <x v="1"/>
    <n v="2017"/>
    <s v="Natural"/>
    <s v="N"/>
    <s v=" "/>
    <s v="C679"/>
    <n v="35"/>
    <s v="   "/>
    <n v="1"/>
  </r>
  <r>
    <s v="Gertrude"/>
    <s v="Bayer"/>
    <n v="2977"/>
    <s v="Doctorate or professional degreeth grade or less"/>
    <x v="0"/>
    <x v="0"/>
    <x v="16"/>
    <s v="Hospital - inpatient"/>
    <x v="1"/>
    <n v="2017"/>
    <s v="Natural"/>
    <s v="N"/>
    <s v=" "/>
    <s v="I219"/>
    <n v="59"/>
    <s v="   "/>
    <n v="1"/>
  </r>
  <r>
    <s v="Owen"/>
    <s v="Legros"/>
    <n v="2978"/>
    <s v="Doctorate or professional degreeth grade or less"/>
    <x v="0"/>
    <x v="0"/>
    <x v="10"/>
    <s v="Hospital - inpatient"/>
    <x v="1"/>
    <n v="2017"/>
    <s v="Natural"/>
    <s v="N"/>
    <s v=" "/>
    <s v="D65 "/>
    <n v="111"/>
    <s v="   "/>
    <n v="1"/>
  </r>
  <r>
    <s v="Angelique"/>
    <s v="Gottlieb"/>
    <n v="2979"/>
    <s v="Doctorate or professional degreeth grade or less"/>
    <x v="0"/>
    <x v="1"/>
    <x v="2"/>
    <s v="Home"/>
    <x v="1"/>
    <n v="2017"/>
    <s v="Natural"/>
    <s v="N"/>
    <s v=" "/>
    <s v="I64 "/>
    <n v="70"/>
    <s v="   "/>
    <n v="1"/>
  </r>
  <r>
    <s v="Shane"/>
    <s v="Mills"/>
    <n v="2980"/>
    <s v="high school graduate"/>
    <x v="0"/>
    <x v="0"/>
    <x v="3"/>
    <s v="Hospital - inpatient"/>
    <x v="1"/>
    <n v="2017"/>
    <s v="Natural"/>
    <s v="Unknown"/>
    <s v=" "/>
    <s v="C509"/>
    <n v="29"/>
    <s v="   "/>
    <n v="1"/>
  </r>
  <r>
    <s v="Vicente"/>
    <s v="Pacocha"/>
    <n v="2981"/>
    <s v="Bachelor’s degree"/>
    <x v="0"/>
    <x v="0"/>
    <x v="6"/>
    <s v="Hospital - inpatient"/>
    <x v="1"/>
    <n v="2017"/>
    <s v="Natural"/>
    <s v="N"/>
    <s v=" "/>
    <s v="I779"/>
    <n v="74"/>
    <s v="   "/>
    <n v="1"/>
  </r>
  <r>
    <s v="Erick"/>
    <s v="Treutel"/>
    <n v="2982"/>
    <s v="Doctorate or professional degreeth grade or less"/>
    <x v="0"/>
    <x v="0"/>
    <x v="9"/>
    <s v="Nursing home"/>
    <x v="1"/>
    <n v="2017"/>
    <s v="Could not be determined"/>
    <s v="Unknown"/>
    <s v=" "/>
    <s v="J449"/>
    <n v="86"/>
    <s v="   "/>
    <n v="1"/>
  </r>
  <r>
    <s v="Vincenza"/>
    <s v="Rohan"/>
    <n v="2983"/>
    <s v="Doctorate or professional degreeth grade or less"/>
    <x v="0"/>
    <x v="1"/>
    <x v="9"/>
    <s v="Hospital - inpatient"/>
    <x v="1"/>
    <n v="2017"/>
    <s v="Natural"/>
    <s v="N"/>
    <s v=" "/>
    <s v="E149"/>
    <n v="46"/>
    <s v="   "/>
    <n v="1"/>
  </r>
  <r>
    <s v="Shelby"/>
    <s v="Kassulke"/>
    <n v="2984"/>
    <s v="Unknown - 12th grade, no diploma"/>
    <x v="0"/>
    <x v="1"/>
    <x v="6"/>
    <s v="Nursing home"/>
    <x v="1"/>
    <n v="2017"/>
    <s v="Natural"/>
    <s v="N"/>
    <s v=" "/>
    <s v="E142"/>
    <n v="46"/>
    <s v="   "/>
    <n v="1"/>
  </r>
  <r>
    <s v="Emmanuel"/>
    <s v="Lemke"/>
    <n v="2985"/>
    <s v="Doctorate or professional degreeth grade or less"/>
    <x v="0"/>
    <x v="0"/>
    <x v="14"/>
    <s v="Home"/>
    <x v="1"/>
    <n v="2017"/>
    <s v="Natural"/>
    <s v="N"/>
    <s v=" "/>
    <s v="C791"/>
    <n v="43"/>
    <s v="   "/>
    <n v="1"/>
  </r>
  <r>
    <s v="Warner"/>
    <s v="Goodwin"/>
    <n v="2986"/>
    <s v="Unknown - 12th grade, no diploma"/>
    <x v="0"/>
    <x v="1"/>
    <x v="17"/>
    <s v="Other"/>
    <x v="1"/>
    <n v="2017"/>
    <s v="Homicide"/>
    <s v="Y"/>
    <n v="4"/>
    <s v="X95 "/>
    <n v="128"/>
    <s v="   "/>
    <n v="1"/>
  </r>
  <r>
    <s v="Sarina"/>
    <s v="O'Conner"/>
    <n v="2987"/>
    <s v="Unknown - 12th grade, no diploma"/>
    <x v="0"/>
    <x v="1"/>
    <x v="10"/>
    <s v="Hospital - inpatient"/>
    <x v="1"/>
    <n v="2017"/>
    <s v="Natural"/>
    <s v="N"/>
    <s v=" "/>
    <s v="I711"/>
    <n v="73"/>
    <s v="   "/>
    <n v="1"/>
  </r>
  <r>
    <s v="Cyrus"/>
    <s v="Cormier"/>
    <n v="2988"/>
    <s v="Bachelor’s degree"/>
    <x v="0"/>
    <x v="0"/>
    <x v="5"/>
    <s v="Other"/>
    <x v="1"/>
    <n v="2017"/>
    <s v="Natural"/>
    <s v="N"/>
    <s v=" "/>
    <s v="I219"/>
    <n v="59"/>
    <s v="   "/>
    <n v="1"/>
  </r>
  <r>
    <s v="Irwin"/>
    <s v="Kuphal"/>
    <n v="2989"/>
    <s v="Unknown - 12th grade, no diploma"/>
    <x v="0"/>
    <x v="1"/>
    <x v="6"/>
    <s v="Home"/>
    <x v="1"/>
    <n v="2017"/>
    <s v="Natural"/>
    <s v="N"/>
    <s v=" "/>
    <s v="E785"/>
    <n v="111"/>
    <s v="   "/>
    <n v="1"/>
  </r>
  <r>
    <s v="Hyman"/>
    <s v="Becker"/>
    <n v="2990"/>
    <s v="Doctorate or professional degreeth grade or less"/>
    <x v="0"/>
    <x v="0"/>
    <x v="23"/>
    <s v="Home"/>
    <x v="1"/>
    <n v="2017"/>
    <s v="Natural"/>
    <s v="N"/>
    <s v=" "/>
    <s v="E145"/>
    <n v="46"/>
    <s v="   "/>
    <n v="1"/>
  </r>
  <r>
    <s v="Xavier"/>
    <s v="Schmitt"/>
    <n v="2991"/>
    <s v="Doctorate or professional degreeth grade or less"/>
    <x v="0"/>
    <x v="1"/>
    <x v="16"/>
    <s v="Hospital - inpatient"/>
    <x v="1"/>
    <n v="2017"/>
    <s v="Natural"/>
    <s v="N"/>
    <s v=" "/>
    <s v="L899"/>
    <n v="111"/>
    <s v="   "/>
    <n v="1"/>
  </r>
  <r>
    <s v="Hassan"/>
    <s v="O'Connell"/>
    <n v="2992"/>
    <s v="Doctorate or professional degreeth grade or less"/>
    <x v="0"/>
    <x v="1"/>
    <x v="14"/>
    <s v="Nursing home"/>
    <x v="1"/>
    <n v="2017"/>
    <s v="Natural"/>
    <s v="N"/>
    <s v=" "/>
    <s v="I509"/>
    <n v="67"/>
    <s v="   "/>
    <n v="1"/>
  </r>
  <r>
    <s v="Rupert"/>
    <s v="Bailey"/>
    <n v="2993"/>
    <s v="high school graduate"/>
    <x v="0"/>
    <x v="1"/>
    <x v="7"/>
    <s v="Hospital - inpatient"/>
    <x v="1"/>
    <n v="2017"/>
    <s v="Natural"/>
    <s v="Unknown"/>
    <s v=" "/>
    <s v="K769"/>
    <n v="111"/>
    <s v="   "/>
    <n v="1"/>
  </r>
  <r>
    <s v="Colton"/>
    <s v="Hessel"/>
    <n v="2994"/>
    <s v="Doctorate or professional degreeth grade or less"/>
    <x v="0"/>
    <x v="1"/>
    <x v="14"/>
    <s v="Hospital - inpatient"/>
    <x v="1"/>
    <n v="2017"/>
    <s v="Accident"/>
    <s v="Y"/>
    <n v="8"/>
    <s v="W19 "/>
    <n v="118"/>
    <s v="   "/>
    <n v="1"/>
  </r>
  <r>
    <s v="Lynda"/>
    <s v="Bednar"/>
    <n v="2995"/>
    <s v="high school graduate"/>
    <x v="0"/>
    <x v="1"/>
    <x v="17"/>
    <s v="Home"/>
    <x v="1"/>
    <n v="2017"/>
    <s v="Pending investigation"/>
    <s v="Y"/>
    <s v=" "/>
    <s v="R99 "/>
    <n v="110"/>
    <s v="   "/>
    <n v="1"/>
  </r>
  <r>
    <s v="Earnest"/>
    <s v="Welch"/>
    <n v="2996"/>
    <s v="Unknown - 12th grade, no diploma"/>
    <x v="0"/>
    <x v="1"/>
    <x v="13"/>
    <s v="Nursing home"/>
    <x v="1"/>
    <n v="2017"/>
    <s v="Natural"/>
    <s v="N"/>
    <s v=" "/>
    <s v="C679"/>
    <n v="35"/>
    <s v="   "/>
    <n v="1"/>
  </r>
  <r>
    <s v="Spencer"/>
    <s v="Kerluke"/>
    <n v="2997"/>
    <s v="Doctorate or professional degreeth grade or less"/>
    <x v="0"/>
    <x v="1"/>
    <x v="12"/>
    <s v="Hospital - inpatient"/>
    <x v="1"/>
    <n v="2017"/>
    <s v="Natural"/>
    <s v="N"/>
    <s v=" "/>
    <s v="B182"/>
    <n v="15"/>
    <s v="   "/>
    <n v="1"/>
  </r>
  <r>
    <s v="Terry"/>
    <s v="Streich"/>
    <n v="2998"/>
    <s v="Doctorate or professional degreeth grade or less"/>
    <x v="0"/>
    <x v="0"/>
    <x v="6"/>
    <s v="Hospital - inpatient"/>
    <x v="1"/>
    <n v="2017"/>
    <s v="Natural"/>
    <s v="Unknown"/>
    <s v=" "/>
    <s v="J440"/>
    <n v="86"/>
    <s v="   "/>
    <n v="1"/>
  </r>
  <r>
    <s v="Ariana"/>
    <s v="Shanahan"/>
    <n v="2999"/>
    <s v="high school graduate"/>
    <x v="0"/>
    <x v="0"/>
    <x v="9"/>
    <s v="Hospital - outpatient"/>
    <x v="1"/>
    <n v="2017"/>
    <s v="Natural"/>
    <s v="N"/>
    <s v=" "/>
    <s v="E141"/>
    <n v="46"/>
    <s v="   "/>
    <n v="1"/>
  </r>
  <r>
    <m/>
    <m/>
    <m/>
    <m/>
    <x v="12"/>
    <x v="2"/>
    <x v="13"/>
    <m/>
    <x v="4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C84EC5-2A08-4B16-88D3-2D17946454F4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9" firstHeaderRow="1" firstDataRow="2" firstDataCol="1"/>
  <pivotFields count="17">
    <pivotField showAll="0"/>
    <pivotField showAll="0"/>
    <pivotField dataField="1" showAll="0"/>
    <pivotField showAll="0"/>
    <pivotField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Col" showAll="0">
      <items count="4">
        <item x="0"/>
        <item x="1"/>
        <item h="1" x="2"/>
        <item t="default"/>
      </items>
    </pivotField>
    <pivotField showAll="0">
      <items count="28">
        <item x="4"/>
        <item x="10"/>
        <item x="20"/>
        <item x="22"/>
        <item x="21"/>
        <item x="2"/>
        <item x="18"/>
        <item x="25"/>
        <item x="11"/>
        <item x="8"/>
        <item x="24"/>
        <item x="17"/>
        <item x="15"/>
        <item x="26"/>
        <item x="3"/>
        <item x="0"/>
        <item x="12"/>
        <item x="1"/>
        <item x="5"/>
        <item x="6"/>
        <item x="7"/>
        <item x="16"/>
        <item x="9"/>
        <item x="14"/>
        <item x="23"/>
        <item x="19"/>
        <item x="13"/>
        <item t="default"/>
      </items>
    </pivotField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Count of uid" fld="2" subtotal="count" baseField="0" baseItem="1474340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60001-29F3-4CDB-B549-9FF81531B903}">
  <dimension ref="A3:D9"/>
  <sheetViews>
    <sheetView workbookViewId="0">
      <selection activeCell="A4" sqref="A4:D9"/>
    </sheetView>
  </sheetViews>
  <sheetFormatPr defaultColWidth="8.85546875" defaultRowHeight="15" x14ac:dyDescent="0.25"/>
  <cols>
    <col min="1" max="1" width="22.28515625" bestFit="1" customWidth="1"/>
    <col min="2" max="2" width="16.28515625" bestFit="1" customWidth="1"/>
    <col min="3" max="3" width="5" bestFit="1" customWidth="1"/>
    <col min="4" max="5" width="11.28515625" bestFit="1" customWidth="1"/>
  </cols>
  <sheetData>
    <row r="3" spans="1:4" x14ac:dyDescent="0.25">
      <c r="A3" s="8" t="s">
        <v>3095</v>
      </c>
      <c r="B3" s="8" t="s">
        <v>3070</v>
      </c>
    </row>
    <row r="4" spans="1:4" x14ac:dyDescent="0.25">
      <c r="A4" s="8" t="s">
        <v>3067</v>
      </c>
      <c r="B4" t="s">
        <v>22</v>
      </c>
      <c r="C4" t="s">
        <v>17</v>
      </c>
      <c r="D4" t="s">
        <v>3069</v>
      </c>
    </row>
    <row r="5" spans="1:4" x14ac:dyDescent="0.25">
      <c r="A5" s="9" t="s">
        <v>3064</v>
      </c>
      <c r="B5" s="6"/>
      <c r="C5" s="6">
        <v>2</v>
      </c>
      <c r="D5" s="6">
        <v>2</v>
      </c>
    </row>
    <row r="6" spans="1:4" x14ac:dyDescent="0.25">
      <c r="A6" s="9" t="s">
        <v>3065</v>
      </c>
      <c r="B6" s="6">
        <v>612</v>
      </c>
      <c r="C6" s="6">
        <v>871</v>
      </c>
      <c r="D6" s="6">
        <v>1483</v>
      </c>
    </row>
    <row r="7" spans="1:4" x14ac:dyDescent="0.25">
      <c r="A7" s="9" t="s">
        <v>3063</v>
      </c>
      <c r="B7" s="6">
        <v>27</v>
      </c>
      <c r="C7" s="6">
        <v>32</v>
      </c>
      <c r="D7" s="6">
        <v>59</v>
      </c>
    </row>
    <row r="8" spans="1:4" x14ac:dyDescent="0.25">
      <c r="A8" s="9" t="s">
        <v>3062</v>
      </c>
      <c r="B8" s="6">
        <v>669</v>
      </c>
      <c r="C8" s="6">
        <v>787</v>
      </c>
      <c r="D8" s="6">
        <v>1456</v>
      </c>
    </row>
    <row r="9" spans="1:4" x14ac:dyDescent="0.25">
      <c r="A9" s="9" t="s">
        <v>3069</v>
      </c>
      <c r="B9" s="6">
        <v>1308</v>
      </c>
      <c r="C9" s="6">
        <v>1692</v>
      </c>
      <c r="D9" s="6">
        <v>3000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01"/>
  <sheetViews>
    <sheetView zoomScale="110" zoomScaleNormal="110" workbookViewId="0">
      <selection activeCell="I1" sqref="I1"/>
    </sheetView>
  </sheetViews>
  <sheetFormatPr defaultColWidth="8.85546875" defaultRowHeight="15" x14ac:dyDescent="0.25"/>
  <cols>
    <col min="7" max="7" width="25.140625" customWidth="1"/>
    <col min="8" max="8" width="18.85546875" customWidth="1"/>
    <col min="9" max="9" width="22.28515625" bestFit="1" customWidth="1"/>
    <col min="18" max="18" width="20.2851562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3021</v>
      </c>
      <c r="F1" t="s">
        <v>4</v>
      </c>
      <c r="G1" t="s">
        <v>3022</v>
      </c>
      <c r="H1" t="s">
        <v>5</v>
      </c>
      <c r="I1" t="s">
        <v>13</v>
      </c>
      <c r="J1" t="s">
        <v>6</v>
      </c>
      <c r="K1" t="s">
        <v>7</v>
      </c>
      <c r="L1" t="s">
        <v>3066</v>
      </c>
      <c r="M1" t="s">
        <v>8</v>
      </c>
      <c r="N1" t="s">
        <v>9</v>
      </c>
      <c r="O1" t="s">
        <v>10</v>
      </c>
      <c r="P1" t="s">
        <v>11</v>
      </c>
      <c r="Q1" t="s">
        <v>12</v>
      </c>
    </row>
    <row r="2" spans="1:17" x14ac:dyDescent="0.25">
      <c r="A2" t="s">
        <v>189</v>
      </c>
      <c r="B2" t="s">
        <v>152</v>
      </c>
      <c r="C2">
        <v>65</v>
      </c>
      <c r="D2" t="s">
        <v>16</v>
      </c>
      <c r="E2">
        <v>3</v>
      </c>
      <c r="F2" t="s">
        <v>22</v>
      </c>
      <c r="G2" t="s">
        <v>3024</v>
      </c>
      <c r="H2" t="s">
        <v>3050</v>
      </c>
      <c r="I2" t="s">
        <v>3065</v>
      </c>
      <c r="J2">
        <v>2017</v>
      </c>
      <c r="K2" t="s">
        <v>16</v>
      </c>
      <c r="L2" t="s">
        <v>23</v>
      </c>
      <c r="M2" t="s">
        <v>16</v>
      </c>
      <c r="N2" t="s">
        <v>162</v>
      </c>
      <c r="O2">
        <v>109</v>
      </c>
      <c r="P2">
        <v>123</v>
      </c>
      <c r="Q2">
        <v>8</v>
      </c>
    </row>
    <row r="3" spans="1:17" x14ac:dyDescent="0.25">
      <c r="A3" t="s">
        <v>583</v>
      </c>
      <c r="B3" t="s">
        <v>578</v>
      </c>
      <c r="C3">
        <v>266</v>
      </c>
      <c r="D3" t="s">
        <v>16</v>
      </c>
      <c r="E3">
        <v>11</v>
      </c>
      <c r="F3" t="s">
        <v>22</v>
      </c>
      <c r="G3" t="s">
        <v>3024</v>
      </c>
      <c r="H3" t="s">
        <v>3050</v>
      </c>
      <c r="I3" t="s">
        <v>3065</v>
      </c>
      <c r="J3">
        <v>2017</v>
      </c>
      <c r="K3" t="s">
        <v>16</v>
      </c>
      <c r="L3" t="s">
        <v>23</v>
      </c>
      <c r="M3" t="s">
        <v>16</v>
      </c>
      <c r="N3" t="s">
        <v>584</v>
      </c>
      <c r="O3">
        <v>109</v>
      </c>
      <c r="P3">
        <v>132</v>
      </c>
      <c r="Q3">
        <v>8</v>
      </c>
    </row>
    <row r="4" spans="1:17" x14ac:dyDescent="0.25">
      <c r="A4" t="s">
        <v>625</v>
      </c>
      <c r="B4" t="s">
        <v>78</v>
      </c>
      <c r="C4">
        <v>293</v>
      </c>
      <c r="D4" t="s">
        <v>16</v>
      </c>
      <c r="E4">
        <v>12</v>
      </c>
      <c r="F4" t="s">
        <v>17</v>
      </c>
      <c r="G4" t="s">
        <v>3024</v>
      </c>
      <c r="H4" t="s">
        <v>3052</v>
      </c>
      <c r="I4" t="s">
        <v>3065</v>
      </c>
      <c r="J4">
        <v>2017</v>
      </c>
      <c r="K4" t="s">
        <v>16</v>
      </c>
      <c r="L4" t="s">
        <v>23</v>
      </c>
      <c r="M4">
        <v>9</v>
      </c>
      <c r="N4" t="s">
        <v>462</v>
      </c>
      <c r="O4">
        <v>123</v>
      </c>
      <c r="P4">
        <v>148</v>
      </c>
      <c r="Q4">
        <v>8</v>
      </c>
    </row>
    <row r="5" spans="1:17" x14ac:dyDescent="0.25">
      <c r="A5" t="s">
        <v>787</v>
      </c>
      <c r="B5" t="s">
        <v>788</v>
      </c>
      <c r="C5">
        <v>389</v>
      </c>
      <c r="D5" t="s">
        <v>3019</v>
      </c>
      <c r="E5">
        <v>1</v>
      </c>
      <c r="F5" t="s">
        <v>17</v>
      </c>
      <c r="G5" t="s">
        <v>3024</v>
      </c>
      <c r="H5" t="s">
        <v>3050</v>
      </c>
      <c r="I5" t="s">
        <v>3065</v>
      </c>
      <c r="J5">
        <v>2017</v>
      </c>
      <c r="K5" t="s">
        <v>16</v>
      </c>
      <c r="L5" t="s">
        <v>23</v>
      </c>
      <c r="M5" t="s">
        <v>16</v>
      </c>
      <c r="N5" t="s">
        <v>536</v>
      </c>
      <c r="O5">
        <v>68</v>
      </c>
      <c r="P5">
        <v>50</v>
      </c>
      <c r="Q5">
        <v>58</v>
      </c>
    </row>
    <row r="6" spans="1:17" x14ac:dyDescent="0.25">
      <c r="A6" t="s">
        <v>956</v>
      </c>
      <c r="B6" t="s">
        <v>108</v>
      </c>
      <c r="C6">
        <v>505</v>
      </c>
      <c r="D6" t="s">
        <v>3019</v>
      </c>
      <c r="E6">
        <v>3</v>
      </c>
      <c r="F6" t="s">
        <v>17</v>
      </c>
      <c r="G6" t="s">
        <v>3024</v>
      </c>
      <c r="H6" t="s">
        <v>3052</v>
      </c>
      <c r="I6" t="s">
        <v>3065</v>
      </c>
      <c r="J6">
        <v>2017</v>
      </c>
      <c r="K6" t="s">
        <v>3056</v>
      </c>
      <c r="L6" t="s">
        <v>43</v>
      </c>
      <c r="M6" t="s">
        <v>16</v>
      </c>
      <c r="N6" t="s">
        <v>957</v>
      </c>
      <c r="O6">
        <v>89</v>
      </c>
      <c r="P6">
        <v>62</v>
      </c>
      <c r="Q6">
        <v>8</v>
      </c>
    </row>
    <row r="7" spans="1:17" x14ac:dyDescent="0.25">
      <c r="A7" t="s">
        <v>1259</v>
      </c>
      <c r="B7" t="s">
        <v>1260</v>
      </c>
      <c r="C7">
        <v>740</v>
      </c>
      <c r="D7" t="s">
        <v>3019</v>
      </c>
      <c r="E7">
        <v>6</v>
      </c>
      <c r="F7" t="s">
        <v>17</v>
      </c>
      <c r="G7" t="s">
        <v>3024</v>
      </c>
      <c r="H7" t="s">
        <v>3050</v>
      </c>
      <c r="I7" t="s">
        <v>3065</v>
      </c>
      <c r="J7">
        <v>2017</v>
      </c>
      <c r="K7" t="s">
        <v>3056</v>
      </c>
      <c r="L7" t="s">
        <v>23</v>
      </c>
      <c r="M7" t="s">
        <v>16</v>
      </c>
      <c r="N7" t="s">
        <v>1261</v>
      </c>
      <c r="O7">
        <v>45</v>
      </c>
      <c r="P7">
        <v>30</v>
      </c>
      <c r="Q7">
        <v>58</v>
      </c>
    </row>
    <row r="8" spans="1:17" x14ac:dyDescent="0.25">
      <c r="A8" t="s">
        <v>1321</v>
      </c>
      <c r="B8" t="s">
        <v>273</v>
      </c>
      <c r="C8">
        <v>787</v>
      </c>
      <c r="D8" t="s">
        <v>3019</v>
      </c>
      <c r="E8">
        <v>7</v>
      </c>
      <c r="F8" t="s">
        <v>17</v>
      </c>
      <c r="G8" t="s">
        <v>3024</v>
      </c>
      <c r="H8" t="s">
        <v>3052</v>
      </c>
      <c r="I8" t="s">
        <v>3065</v>
      </c>
      <c r="J8">
        <v>2017</v>
      </c>
      <c r="K8" t="s">
        <v>3056</v>
      </c>
      <c r="L8" t="s">
        <v>43</v>
      </c>
      <c r="M8" t="s">
        <v>16</v>
      </c>
      <c r="N8" t="s">
        <v>957</v>
      </c>
      <c r="O8">
        <v>89</v>
      </c>
      <c r="P8">
        <v>62</v>
      </c>
      <c r="Q8">
        <v>8</v>
      </c>
    </row>
    <row r="9" spans="1:17" x14ac:dyDescent="0.25">
      <c r="A9" t="s">
        <v>1565</v>
      </c>
      <c r="B9" t="s">
        <v>1171</v>
      </c>
      <c r="C9">
        <v>1020</v>
      </c>
      <c r="D9" t="s">
        <v>3019</v>
      </c>
      <c r="E9">
        <v>9</v>
      </c>
      <c r="F9" t="s">
        <v>22</v>
      </c>
      <c r="G9" t="s">
        <v>3024</v>
      </c>
      <c r="H9" t="s">
        <v>3050</v>
      </c>
      <c r="I9" t="s">
        <v>3065</v>
      </c>
      <c r="J9">
        <v>2017</v>
      </c>
      <c r="K9" t="s">
        <v>3056</v>
      </c>
      <c r="L9" t="s">
        <v>23</v>
      </c>
      <c r="M9" t="s">
        <v>16</v>
      </c>
      <c r="N9" t="s">
        <v>63</v>
      </c>
      <c r="O9">
        <v>78</v>
      </c>
      <c r="P9">
        <v>57</v>
      </c>
      <c r="Q9">
        <v>8</v>
      </c>
    </row>
    <row r="10" spans="1:17" x14ac:dyDescent="0.25">
      <c r="A10" t="s">
        <v>2002</v>
      </c>
      <c r="B10" t="s">
        <v>883</v>
      </c>
      <c r="C10">
        <v>1490</v>
      </c>
      <c r="D10" t="s">
        <v>3019</v>
      </c>
      <c r="E10">
        <v>5</v>
      </c>
      <c r="F10" t="s">
        <v>22</v>
      </c>
      <c r="G10" t="s">
        <v>3024</v>
      </c>
      <c r="H10" t="s">
        <v>3050</v>
      </c>
      <c r="I10" t="s">
        <v>3062</v>
      </c>
      <c r="J10">
        <v>2017</v>
      </c>
      <c r="K10" t="s">
        <v>3056</v>
      </c>
      <c r="L10" t="s">
        <v>23</v>
      </c>
      <c r="M10" t="s">
        <v>16</v>
      </c>
      <c r="N10" t="s">
        <v>1066</v>
      </c>
      <c r="O10">
        <v>135</v>
      </c>
      <c r="P10">
        <v>157</v>
      </c>
      <c r="Q10">
        <v>1</v>
      </c>
    </row>
    <row r="11" spans="1:17" x14ac:dyDescent="0.25">
      <c r="A11" t="s">
        <v>2462</v>
      </c>
      <c r="B11" t="s">
        <v>519</v>
      </c>
      <c r="C11">
        <v>2060</v>
      </c>
      <c r="D11" t="s">
        <v>3019</v>
      </c>
      <c r="E11">
        <v>1</v>
      </c>
      <c r="F11" t="s">
        <v>17</v>
      </c>
      <c r="G11" t="s">
        <v>3024</v>
      </c>
      <c r="H11" t="s">
        <v>3051</v>
      </c>
      <c r="I11" t="s">
        <v>3062</v>
      </c>
      <c r="J11">
        <v>2017</v>
      </c>
      <c r="K11" t="s">
        <v>3060</v>
      </c>
      <c r="L11" t="s">
        <v>43</v>
      </c>
      <c r="M11" t="s">
        <v>16</v>
      </c>
      <c r="N11" t="s">
        <v>53</v>
      </c>
      <c r="O11">
        <v>110</v>
      </c>
      <c r="P11">
        <v>136</v>
      </c>
      <c r="Q11">
        <v>1</v>
      </c>
    </row>
    <row r="12" spans="1:17" x14ac:dyDescent="0.25">
      <c r="A12" t="s">
        <v>2243</v>
      </c>
      <c r="B12" t="s">
        <v>244</v>
      </c>
      <c r="C12">
        <v>2373</v>
      </c>
      <c r="D12" t="s">
        <v>3019</v>
      </c>
      <c r="E12">
        <v>1</v>
      </c>
      <c r="F12" t="s">
        <v>22</v>
      </c>
      <c r="G12" t="s">
        <v>3024</v>
      </c>
      <c r="H12" t="s">
        <v>3050</v>
      </c>
      <c r="I12" t="s">
        <v>3062</v>
      </c>
      <c r="J12">
        <v>2017</v>
      </c>
      <c r="K12" t="s">
        <v>3060</v>
      </c>
      <c r="L12" t="s">
        <v>43</v>
      </c>
      <c r="M12" t="s">
        <v>16</v>
      </c>
      <c r="N12" t="s">
        <v>53</v>
      </c>
      <c r="O12">
        <v>110</v>
      </c>
      <c r="P12">
        <v>136</v>
      </c>
      <c r="Q12">
        <v>1</v>
      </c>
    </row>
    <row r="13" spans="1:17" x14ac:dyDescent="0.25">
      <c r="A13" t="s">
        <v>2741</v>
      </c>
      <c r="B13" t="s">
        <v>387</v>
      </c>
      <c r="C13">
        <v>2504</v>
      </c>
      <c r="D13" t="s">
        <v>3016</v>
      </c>
      <c r="E13">
        <v>1</v>
      </c>
      <c r="F13" t="s">
        <v>17</v>
      </c>
      <c r="G13" t="s">
        <v>3024</v>
      </c>
      <c r="H13" t="s">
        <v>3050</v>
      </c>
      <c r="I13" t="s">
        <v>3062</v>
      </c>
      <c r="J13">
        <v>2017</v>
      </c>
      <c r="K13" t="s">
        <v>3056</v>
      </c>
      <c r="L13" t="s">
        <v>23</v>
      </c>
      <c r="M13" t="s">
        <v>16</v>
      </c>
      <c r="N13" t="s">
        <v>2232</v>
      </c>
      <c r="O13">
        <v>70</v>
      </c>
      <c r="P13">
        <v>51</v>
      </c>
      <c r="Q13">
        <v>1</v>
      </c>
    </row>
    <row r="14" spans="1:17" x14ac:dyDescent="0.25">
      <c r="A14" t="s">
        <v>1836</v>
      </c>
      <c r="B14" t="s">
        <v>394</v>
      </c>
      <c r="C14">
        <v>2675</v>
      </c>
      <c r="D14" t="s">
        <v>3016</v>
      </c>
      <c r="E14">
        <v>1</v>
      </c>
      <c r="F14" t="s">
        <v>17</v>
      </c>
      <c r="G14" t="s">
        <v>3024</v>
      </c>
      <c r="H14" t="s">
        <v>3050</v>
      </c>
      <c r="I14" t="s">
        <v>3062</v>
      </c>
      <c r="J14">
        <v>2017</v>
      </c>
      <c r="K14" t="s">
        <v>3056</v>
      </c>
      <c r="L14" t="s">
        <v>23</v>
      </c>
      <c r="M14" t="s">
        <v>16</v>
      </c>
      <c r="N14" t="s">
        <v>2830</v>
      </c>
      <c r="O14">
        <v>108</v>
      </c>
      <c r="P14">
        <v>108</v>
      </c>
      <c r="Q14">
        <v>1</v>
      </c>
    </row>
    <row r="15" spans="1:17" x14ac:dyDescent="0.25">
      <c r="A15" t="s">
        <v>388</v>
      </c>
      <c r="B15" t="s">
        <v>389</v>
      </c>
      <c r="C15">
        <v>159</v>
      </c>
      <c r="D15" t="s">
        <v>16</v>
      </c>
      <c r="E15">
        <v>7</v>
      </c>
      <c r="F15" t="s">
        <v>17</v>
      </c>
      <c r="G15" t="s">
        <v>3025</v>
      </c>
      <c r="H15" t="s">
        <v>3052</v>
      </c>
      <c r="I15" t="s">
        <v>3065</v>
      </c>
      <c r="J15">
        <v>2017</v>
      </c>
      <c r="K15" t="s">
        <v>16</v>
      </c>
      <c r="L15" t="s">
        <v>23</v>
      </c>
      <c r="M15" t="s">
        <v>16</v>
      </c>
      <c r="N15" t="s">
        <v>53</v>
      </c>
      <c r="O15">
        <v>110</v>
      </c>
      <c r="P15" t="s">
        <v>19</v>
      </c>
      <c r="Q15">
        <v>8</v>
      </c>
    </row>
    <row r="16" spans="1:17" x14ac:dyDescent="0.25">
      <c r="A16" t="s">
        <v>605</v>
      </c>
      <c r="B16" t="s">
        <v>670</v>
      </c>
      <c r="C16">
        <v>1205</v>
      </c>
      <c r="D16" t="s">
        <v>3019</v>
      </c>
      <c r="E16">
        <v>11</v>
      </c>
      <c r="F16" t="s">
        <v>17</v>
      </c>
      <c r="G16" t="s">
        <v>3025</v>
      </c>
      <c r="H16" t="s">
        <v>3051</v>
      </c>
      <c r="I16" t="s">
        <v>3065</v>
      </c>
      <c r="J16">
        <v>2017</v>
      </c>
      <c r="K16" t="s">
        <v>3056</v>
      </c>
      <c r="L16" t="s">
        <v>43</v>
      </c>
      <c r="M16" t="s">
        <v>16</v>
      </c>
      <c r="N16" t="s">
        <v>63</v>
      </c>
      <c r="O16">
        <v>78</v>
      </c>
      <c r="P16" t="s">
        <v>19</v>
      </c>
      <c r="Q16">
        <v>8</v>
      </c>
    </row>
    <row r="17" spans="1:17" x14ac:dyDescent="0.25">
      <c r="A17" t="s">
        <v>1803</v>
      </c>
      <c r="B17" t="s">
        <v>971</v>
      </c>
      <c r="C17">
        <v>1263</v>
      </c>
      <c r="D17" t="s">
        <v>3016</v>
      </c>
      <c r="E17">
        <v>12</v>
      </c>
      <c r="F17" t="s">
        <v>17</v>
      </c>
      <c r="G17" t="s">
        <v>3025</v>
      </c>
      <c r="H17" t="s">
        <v>3052</v>
      </c>
      <c r="I17" t="s">
        <v>3065</v>
      </c>
      <c r="J17">
        <v>2017</v>
      </c>
      <c r="K17" t="s">
        <v>3056</v>
      </c>
      <c r="L17" t="s">
        <v>23</v>
      </c>
      <c r="M17" t="s">
        <v>16</v>
      </c>
      <c r="N17" t="s">
        <v>1576</v>
      </c>
      <c r="O17">
        <v>108</v>
      </c>
      <c r="P17" t="s">
        <v>19</v>
      </c>
      <c r="Q17">
        <v>8</v>
      </c>
    </row>
    <row r="18" spans="1:17" x14ac:dyDescent="0.25">
      <c r="A18" t="s">
        <v>2303</v>
      </c>
      <c r="B18" t="s">
        <v>1231</v>
      </c>
      <c r="C18">
        <v>1847</v>
      </c>
      <c r="D18" t="s">
        <v>3016</v>
      </c>
      <c r="E18">
        <v>1</v>
      </c>
      <c r="F18" t="s">
        <v>17</v>
      </c>
      <c r="G18" t="s">
        <v>3025</v>
      </c>
      <c r="H18" t="s">
        <v>3051</v>
      </c>
      <c r="I18" t="s">
        <v>3062</v>
      </c>
      <c r="J18">
        <v>2017</v>
      </c>
      <c r="K18" t="s">
        <v>3057</v>
      </c>
      <c r="L18" t="s">
        <v>43</v>
      </c>
      <c r="M18" t="s">
        <v>16</v>
      </c>
      <c r="N18" t="s">
        <v>743</v>
      </c>
      <c r="O18">
        <v>114</v>
      </c>
      <c r="P18" t="s">
        <v>19</v>
      </c>
      <c r="Q18">
        <v>1</v>
      </c>
    </row>
    <row r="19" spans="1:17" x14ac:dyDescent="0.25">
      <c r="A19" t="s">
        <v>2874</v>
      </c>
      <c r="B19" t="s">
        <v>1272</v>
      </c>
      <c r="C19">
        <v>2751</v>
      </c>
      <c r="D19" t="s">
        <v>3016</v>
      </c>
      <c r="E19">
        <v>1</v>
      </c>
      <c r="F19" t="s">
        <v>22</v>
      </c>
      <c r="G19" t="s">
        <v>3025</v>
      </c>
      <c r="H19" t="s">
        <v>3050</v>
      </c>
      <c r="I19" t="s">
        <v>3062</v>
      </c>
      <c r="J19">
        <v>2017</v>
      </c>
      <c r="K19" t="s">
        <v>3056</v>
      </c>
      <c r="L19" t="s">
        <v>3016</v>
      </c>
      <c r="M19" t="s">
        <v>16</v>
      </c>
      <c r="N19" t="s">
        <v>2875</v>
      </c>
      <c r="O19">
        <v>43</v>
      </c>
      <c r="P19" t="s">
        <v>19</v>
      </c>
      <c r="Q19">
        <v>1</v>
      </c>
    </row>
    <row r="20" spans="1:17" x14ac:dyDescent="0.25">
      <c r="A20" t="s">
        <v>210</v>
      </c>
      <c r="B20" t="s">
        <v>211</v>
      </c>
      <c r="C20">
        <v>75</v>
      </c>
      <c r="D20" t="s">
        <v>16</v>
      </c>
      <c r="E20">
        <v>4</v>
      </c>
      <c r="F20" t="s">
        <v>17</v>
      </c>
      <c r="G20" t="s">
        <v>3030</v>
      </c>
      <c r="H20" t="s">
        <v>3050</v>
      </c>
      <c r="I20" t="s">
        <v>3065</v>
      </c>
      <c r="J20">
        <v>2017</v>
      </c>
      <c r="K20" t="s">
        <v>16</v>
      </c>
      <c r="L20" t="s">
        <v>23</v>
      </c>
      <c r="M20" t="s">
        <v>16</v>
      </c>
      <c r="N20" t="s">
        <v>194</v>
      </c>
      <c r="O20">
        <v>43</v>
      </c>
      <c r="P20" t="s">
        <v>19</v>
      </c>
      <c r="Q20">
        <v>8</v>
      </c>
    </row>
    <row r="21" spans="1:17" x14ac:dyDescent="0.25">
      <c r="A21" t="s">
        <v>798</v>
      </c>
      <c r="B21" t="s">
        <v>799</v>
      </c>
      <c r="C21">
        <v>397</v>
      </c>
      <c r="D21" t="s">
        <v>3019</v>
      </c>
      <c r="E21">
        <v>2</v>
      </c>
      <c r="F21" t="s">
        <v>22</v>
      </c>
      <c r="G21" t="s">
        <v>3030</v>
      </c>
      <c r="H21" t="s">
        <v>3052</v>
      </c>
      <c r="I21" t="s">
        <v>3065</v>
      </c>
      <c r="J21">
        <v>2017</v>
      </c>
      <c r="K21" t="s">
        <v>3057</v>
      </c>
      <c r="L21" t="s">
        <v>23</v>
      </c>
      <c r="M21">
        <v>0</v>
      </c>
      <c r="N21" t="s">
        <v>342</v>
      </c>
      <c r="O21">
        <v>123</v>
      </c>
      <c r="P21" t="s">
        <v>19</v>
      </c>
      <c r="Q21">
        <v>58</v>
      </c>
    </row>
    <row r="22" spans="1:17" x14ac:dyDescent="0.25">
      <c r="A22" t="s">
        <v>1128</v>
      </c>
      <c r="B22" t="s">
        <v>271</v>
      </c>
      <c r="C22">
        <v>636</v>
      </c>
      <c r="D22" t="s">
        <v>3019</v>
      </c>
      <c r="E22">
        <v>4</v>
      </c>
      <c r="F22" t="s">
        <v>17</v>
      </c>
      <c r="G22" t="s">
        <v>3030</v>
      </c>
      <c r="H22" t="s">
        <v>3051</v>
      </c>
      <c r="I22" t="s">
        <v>3065</v>
      </c>
      <c r="J22">
        <v>2017</v>
      </c>
      <c r="K22" t="s">
        <v>3057</v>
      </c>
      <c r="L22" t="s">
        <v>43</v>
      </c>
      <c r="M22">
        <v>8</v>
      </c>
      <c r="N22" t="s">
        <v>817</v>
      </c>
      <c r="O22">
        <v>120</v>
      </c>
      <c r="P22" t="s">
        <v>19</v>
      </c>
      <c r="Q22">
        <v>8</v>
      </c>
    </row>
    <row r="23" spans="1:17" x14ac:dyDescent="0.25">
      <c r="A23" t="s">
        <v>1257</v>
      </c>
      <c r="B23" t="s">
        <v>1258</v>
      </c>
      <c r="C23">
        <v>739</v>
      </c>
      <c r="D23" t="s">
        <v>3019</v>
      </c>
      <c r="E23">
        <v>6</v>
      </c>
      <c r="F23" t="s">
        <v>22</v>
      </c>
      <c r="G23" t="s">
        <v>3030</v>
      </c>
      <c r="H23" t="s">
        <v>3050</v>
      </c>
      <c r="I23" t="s">
        <v>3065</v>
      </c>
      <c r="J23">
        <v>2017</v>
      </c>
      <c r="K23" t="s">
        <v>3056</v>
      </c>
      <c r="L23" t="s">
        <v>23</v>
      </c>
      <c r="M23" t="s">
        <v>16</v>
      </c>
      <c r="N23" t="s">
        <v>104</v>
      </c>
      <c r="O23">
        <v>10</v>
      </c>
      <c r="P23" t="s">
        <v>19</v>
      </c>
      <c r="Q23">
        <v>8</v>
      </c>
    </row>
    <row r="24" spans="1:17" x14ac:dyDescent="0.25">
      <c r="A24" t="s">
        <v>1518</v>
      </c>
      <c r="B24" t="s">
        <v>430</v>
      </c>
      <c r="C24">
        <v>972</v>
      </c>
      <c r="D24" t="s">
        <v>3016</v>
      </c>
      <c r="E24">
        <v>9</v>
      </c>
      <c r="F24" t="s">
        <v>17</v>
      </c>
      <c r="G24" t="s">
        <v>3030</v>
      </c>
      <c r="H24" t="s">
        <v>3052</v>
      </c>
      <c r="I24" t="s">
        <v>3065</v>
      </c>
      <c r="J24">
        <v>2017</v>
      </c>
      <c r="K24" t="s">
        <v>3056</v>
      </c>
      <c r="L24" t="s">
        <v>23</v>
      </c>
      <c r="M24" t="s">
        <v>16</v>
      </c>
      <c r="N24" t="s">
        <v>1519</v>
      </c>
      <c r="O24">
        <v>111</v>
      </c>
      <c r="P24" t="s">
        <v>19</v>
      </c>
      <c r="Q24">
        <v>8</v>
      </c>
    </row>
    <row r="25" spans="1:17" x14ac:dyDescent="0.25">
      <c r="A25" t="s">
        <v>1719</v>
      </c>
      <c r="B25" t="s">
        <v>1483</v>
      </c>
      <c r="C25">
        <v>1181</v>
      </c>
      <c r="D25" t="s">
        <v>3019</v>
      </c>
      <c r="E25">
        <v>11</v>
      </c>
      <c r="F25" t="s">
        <v>17</v>
      </c>
      <c r="G25" t="s">
        <v>3030</v>
      </c>
      <c r="H25" t="s">
        <v>3050</v>
      </c>
      <c r="I25" t="s">
        <v>3065</v>
      </c>
      <c r="J25">
        <v>2017</v>
      </c>
      <c r="K25" t="s">
        <v>3058</v>
      </c>
      <c r="L25" t="s">
        <v>23</v>
      </c>
      <c r="M25">
        <v>0</v>
      </c>
      <c r="N25" t="s">
        <v>99</v>
      </c>
      <c r="O25">
        <v>126</v>
      </c>
      <c r="P25" t="s">
        <v>19</v>
      </c>
      <c r="Q25">
        <v>8</v>
      </c>
    </row>
    <row r="26" spans="1:17" x14ac:dyDescent="0.25">
      <c r="A26" t="s">
        <v>1937</v>
      </c>
      <c r="B26" t="s">
        <v>1730</v>
      </c>
      <c r="C26">
        <v>1410</v>
      </c>
      <c r="D26" t="s">
        <v>3019</v>
      </c>
      <c r="E26">
        <v>6</v>
      </c>
      <c r="F26" t="s">
        <v>17</v>
      </c>
      <c r="G26" t="s">
        <v>3030</v>
      </c>
      <c r="H26" t="s">
        <v>3055</v>
      </c>
      <c r="I26" t="s">
        <v>3065</v>
      </c>
      <c r="J26">
        <v>2017</v>
      </c>
      <c r="K26" t="s">
        <v>3057</v>
      </c>
      <c r="L26" t="s">
        <v>23</v>
      </c>
      <c r="M26">
        <v>8</v>
      </c>
      <c r="N26" t="s">
        <v>817</v>
      </c>
      <c r="O26">
        <v>120</v>
      </c>
      <c r="P26" t="s">
        <v>19</v>
      </c>
      <c r="Q26">
        <v>28</v>
      </c>
    </row>
    <row r="27" spans="1:17" x14ac:dyDescent="0.25">
      <c r="A27" t="s">
        <v>25</v>
      </c>
      <c r="B27" t="s">
        <v>26</v>
      </c>
      <c r="C27">
        <v>2</v>
      </c>
      <c r="D27" t="s">
        <v>16</v>
      </c>
      <c r="E27">
        <v>1</v>
      </c>
      <c r="F27" t="s">
        <v>22</v>
      </c>
      <c r="G27" t="s">
        <v>3048</v>
      </c>
      <c r="H27" t="s">
        <v>3050</v>
      </c>
      <c r="I27" t="s">
        <v>3065</v>
      </c>
      <c r="J27">
        <v>2017</v>
      </c>
      <c r="K27" t="s">
        <v>16</v>
      </c>
      <c r="L27" t="s">
        <v>23</v>
      </c>
      <c r="M27" t="s">
        <v>16</v>
      </c>
      <c r="N27" t="s">
        <v>27</v>
      </c>
      <c r="O27">
        <v>48</v>
      </c>
      <c r="P27" t="s">
        <v>19</v>
      </c>
      <c r="Q27">
        <v>8</v>
      </c>
    </row>
    <row r="28" spans="1:17" x14ac:dyDescent="0.25">
      <c r="A28" t="s">
        <v>935</v>
      </c>
      <c r="B28" t="s">
        <v>936</v>
      </c>
      <c r="C28">
        <v>489</v>
      </c>
      <c r="D28" t="s">
        <v>3019</v>
      </c>
      <c r="E28">
        <v>3</v>
      </c>
      <c r="F28" t="s">
        <v>22</v>
      </c>
      <c r="G28" t="s">
        <v>3048</v>
      </c>
      <c r="H28" t="s">
        <v>3053</v>
      </c>
      <c r="I28" t="s">
        <v>3065</v>
      </c>
      <c r="J28">
        <v>2017</v>
      </c>
      <c r="K28" t="s">
        <v>3056</v>
      </c>
      <c r="L28" t="s">
        <v>23</v>
      </c>
      <c r="M28" t="s">
        <v>16</v>
      </c>
      <c r="N28" t="s">
        <v>364</v>
      </c>
      <c r="O28">
        <v>111</v>
      </c>
      <c r="P28" t="s">
        <v>19</v>
      </c>
      <c r="Q28">
        <v>58</v>
      </c>
    </row>
    <row r="29" spans="1:17" x14ac:dyDescent="0.25">
      <c r="A29" t="s">
        <v>955</v>
      </c>
      <c r="B29" t="s">
        <v>180</v>
      </c>
      <c r="C29">
        <v>504</v>
      </c>
      <c r="D29" t="s">
        <v>3011</v>
      </c>
      <c r="E29">
        <v>2</v>
      </c>
      <c r="F29" t="s">
        <v>22</v>
      </c>
      <c r="G29" t="s">
        <v>3048</v>
      </c>
      <c r="H29" t="s">
        <v>3050</v>
      </c>
      <c r="I29" t="s">
        <v>3065</v>
      </c>
      <c r="J29">
        <v>2017</v>
      </c>
      <c r="K29" t="s">
        <v>16</v>
      </c>
      <c r="L29" t="s">
        <v>23</v>
      </c>
      <c r="M29" t="s">
        <v>16</v>
      </c>
      <c r="N29" t="s">
        <v>291</v>
      </c>
      <c r="O29">
        <v>63</v>
      </c>
      <c r="P29" t="s">
        <v>19</v>
      </c>
      <c r="Q29">
        <v>7</v>
      </c>
    </row>
    <row r="30" spans="1:17" x14ac:dyDescent="0.25">
      <c r="A30" t="s">
        <v>1367</v>
      </c>
      <c r="B30" t="s">
        <v>513</v>
      </c>
      <c r="C30">
        <v>828</v>
      </c>
      <c r="D30" t="s">
        <v>3019</v>
      </c>
      <c r="E30">
        <v>7</v>
      </c>
      <c r="F30" t="s">
        <v>22</v>
      </c>
      <c r="G30" t="s">
        <v>3048</v>
      </c>
      <c r="H30" t="s">
        <v>3054</v>
      </c>
      <c r="I30" t="s">
        <v>3065</v>
      </c>
      <c r="J30">
        <v>2017</v>
      </c>
      <c r="K30" t="s">
        <v>3056</v>
      </c>
      <c r="L30" t="s">
        <v>3016</v>
      </c>
      <c r="M30" t="s">
        <v>16</v>
      </c>
      <c r="N30" t="s">
        <v>1368</v>
      </c>
      <c r="O30">
        <v>44</v>
      </c>
      <c r="P30" t="s">
        <v>19</v>
      </c>
      <c r="Q30">
        <v>8</v>
      </c>
    </row>
    <row r="31" spans="1:17" x14ac:dyDescent="0.25">
      <c r="A31" t="s">
        <v>2111</v>
      </c>
      <c r="B31" t="s">
        <v>1713</v>
      </c>
      <c r="C31">
        <v>1611</v>
      </c>
      <c r="D31" t="s">
        <v>3019</v>
      </c>
      <c r="E31">
        <v>1</v>
      </c>
      <c r="F31" t="s">
        <v>22</v>
      </c>
      <c r="G31" t="s">
        <v>3048</v>
      </c>
      <c r="H31" t="s">
        <v>3053</v>
      </c>
      <c r="I31" t="s">
        <v>3062</v>
      </c>
      <c r="J31">
        <v>2017</v>
      </c>
      <c r="K31" t="s">
        <v>3056</v>
      </c>
      <c r="L31" t="s">
        <v>23</v>
      </c>
      <c r="M31" t="s">
        <v>16</v>
      </c>
      <c r="N31" t="s">
        <v>369</v>
      </c>
      <c r="O31">
        <v>110</v>
      </c>
      <c r="P31" t="s">
        <v>19</v>
      </c>
      <c r="Q31">
        <v>1</v>
      </c>
    </row>
    <row r="32" spans="1:17" x14ac:dyDescent="0.25">
      <c r="A32" t="s">
        <v>2135</v>
      </c>
      <c r="B32" t="s">
        <v>951</v>
      </c>
      <c r="C32">
        <v>1638</v>
      </c>
      <c r="D32" t="s">
        <v>3019</v>
      </c>
      <c r="E32">
        <v>1</v>
      </c>
      <c r="F32" t="s">
        <v>17</v>
      </c>
      <c r="G32" t="s">
        <v>3048</v>
      </c>
      <c r="H32" t="s">
        <v>3050</v>
      </c>
      <c r="I32" t="s">
        <v>3062</v>
      </c>
      <c r="J32">
        <v>2017</v>
      </c>
      <c r="K32" t="s">
        <v>3061</v>
      </c>
      <c r="L32" t="s">
        <v>3016</v>
      </c>
      <c r="M32" t="s">
        <v>16</v>
      </c>
      <c r="N32" t="s">
        <v>564</v>
      </c>
      <c r="O32">
        <v>111</v>
      </c>
      <c r="P32" t="s">
        <v>19</v>
      </c>
      <c r="Q32">
        <v>1</v>
      </c>
    </row>
    <row r="33" spans="1:17" x14ac:dyDescent="0.25">
      <c r="A33" t="s">
        <v>1672</v>
      </c>
      <c r="B33" t="s">
        <v>2201</v>
      </c>
      <c r="C33">
        <v>1715</v>
      </c>
      <c r="D33" t="s">
        <v>3020</v>
      </c>
      <c r="E33">
        <v>1</v>
      </c>
      <c r="F33" t="s">
        <v>22</v>
      </c>
      <c r="G33" t="s">
        <v>3048</v>
      </c>
      <c r="H33" t="s">
        <v>3054</v>
      </c>
      <c r="I33" t="s">
        <v>3062</v>
      </c>
      <c r="J33">
        <v>2017</v>
      </c>
      <c r="K33" t="s">
        <v>3056</v>
      </c>
      <c r="L33" t="s">
        <v>23</v>
      </c>
      <c r="M33" t="s">
        <v>16</v>
      </c>
      <c r="N33" t="s">
        <v>402</v>
      </c>
      <c r="O33">
        <v>69</v>
      </c>
      <c r="P33" t="s">
        <v>19</v>
      </c>
      <c r="Q33">
        <v>1</v>
      </c>
    </row>
    <row r="34" spans="1:17" x14ac:dyDescent="0.25">
      <c r="A34" t="s">
        <v>708</v>
      </c>
      <c r="B34" t="s">
        <v>799</v>
      </c>
      <c r="C34">
        <v>1759</v>
      </c>
      <c r="D34" t="s">
        <v>3019</v>
      </c>
      <c r="E34">
        <v>1</v>
      </c>
      <c r="F34" t="s">
        <v>22</v>
      </c>
      <c r="G34" t="s">
        <v>3048</v>
      </c>
      <c r="H34" t="s">
        <v>3053</v>
      </c>
      <c r="I34" t="s">
        <v>3062</v>
      </c>
      <c r="J34">
        <v>2017</v>
      </c>
      <c r="K34" t="s">
        <v>3056</v>
      </c>
      <c r="L34" t="s">
        <v>3016</v>
      </c>
      <c r="M34" t="s">
        <v>16</v>
      </c>
      <c r="N34" t="s">
        <v>2234</v>
      </c>
      <c r="O34">
        <v>52</v>
      </c>
      <c r="P34" t="s">
        <v>19</v>
      </c>
      <c r="Q34">
        <v>1</v>
      </c>
    </row>
    <row r="35" spans="1:17" x14ac:dyDescent="0.25">
      <c r="A35" t="s">
        <v>2256</v>
      </c>
      <c r="B35" t="s">
        <v>1029</v>
      </c>
      <c r="C35">
        <v>1786</v>
      </c>
      <c r="D35" t="s">
        <v>3019</v>
      </c>
      <c r="E35">
        <v>1</v>
      </c>
      <c r="F35" t="s">
        <v>17</v>
      </c>
      <c r="G35" t="s">
        <v>3048</v>
      </c>
      <c r="H35" t="s">
        <v>3053</v>
      </c>
      <c r="I35" t="s">
        <v>3062</v>
      </c>
      <c r="J35">
        <v>2017</v>
      </c>
      <c r="K35" t="s">
        <v>3056</v>
      </c>
      <c r="L35" t="s">
        <v>23</v>
      </c>
      <c r="M35" t="s">
        <v>16</v>
      </c>
      <c r="N35" t="s">
        <v>364</v>
      </c>
      <c r="O35">
        <v>111</v>
      </c>
      <c r="P35" t="s">
        <v>19</v>
      </c>
      <c r="Q35">
        <v>1</v>
      </c>
    </row>
    <row r="36" spans="1:17" x14ac:dyDescent="0.25">
      <c r="A36" t="s">
        <v>2259</v>
      </c>
      <c r="B36" t="s">
        <v>95</v>
      </c>
      <c r="C36">
        <v>1790</v>
      </c>
      <c r="D36" t="s">
        <v>3019</v>
      </c>
      <c r="E36">
        <v>1</v>
      </c>
      <c r="F36" t="s">
        <v>22</v>
      </c>
      <c r="G36" t="s">
        <v>3048</v>
      </c>
      <c r="H36" t="s">
        <v>3050</v>
      </c>
      <c r="I36" t="s">
        <v>3062</v>
      </c>
      <c r="J36">
        <v>2017</v>
      </c>
      <c r="K36" t="s">
        <v>3056</v>
      </c>
      <c r="L36" t="s">
        <v>23</v>
      </c>
      <c r="M36" t="s">
        <v>16</v>
      </c>
      <c r="N36" t="s">
        <v>104</v>
      </c>
      <c r="O36">
        <v>10</v>
      </c>
      <c r="P36" t="s">
        <v>19</v>
      </c>
      <c r="Q36">
        <v>1</v>
      </c>
    </row>
    <row r="37" spans="1:17" x14ac:dyDescent="0.25">
      <c r="A37" t="s">
        <v>2273</v>
      </c>
      <c r="B37" t="s">
        <v>978</v>
      </c>
      <c r="C37">
        <v>1807</v>
      </c>
      <c r="D37" t="s">
        <v>3019</v>
      </c>
      <c r="E37">
        <v>1</v>
      </c>
      <c r="F37" t="s">
        <v>22</v>
      </c>
      <c r="G37" t="s">
        <v>3048</v>
      </c>
      <c r="H37" t="s">
        <v>3053</v>
      </c>
      <c r="I37" t="s">
        <v>3062</v>
      </c>
      <c r="J37">
        <v>2017</v>
      </c>
      <c r="K37" t="s">
        <v>3056</v>
      </c>
      <c r="L37" t="s">
        <v>23</v>
      </c>
      <c r="M37" t="s">
        <v>16</v>
      </c>
      <c r="N37" t="s">
        <v>291</v>
      </c>
      <c r="O37">
        <v>63</v>
      </c>
      <c r="P37" t="s">
        <v>19</v>
      </c>
      <c r="Q37">
        <v>1</v>
      </c>
    </row>
    <row r="38" spans="1:17" x14ac:dyDescent="0.25">
      <c r="A38" t="s">
        <v>1912</v>
      </c>
      <c r="B38" t="s">
        <v>204</v>
      </c>
      <c r="C38">
        <v>1913</v>
      </c>
      <c r="D38" t="s">
        <v>3019</v>
      </c>
      <c r="E38">
        <v>1</v>
      </c>
      <c r="F38" t="s">
        <v>22</v>
      </c>
      <c r="G38" t="s">
        <v>3048</v>
      </c>
      <c r="H38" t="s">
        <v>3050</v>
      </c>
      <c r="I38" t="s">
        <v>3062</v>
      </c>
      <c r="J38">
        <v>2017</v>
      </c>
      <c r="K38" t="s">
        <v>3056</v>
      </c>
      <c r="L38" t="s">
        <v>3016</v>
      </c>
      <c r="M38" t="s">
        <v>16</v>
      </c>
      <c r="N38" t="s">
        <v>76</v>
      </c>
      <c r="O38">
        <v>45</v>
      </c>
      <c r="P38" t="s">
        <v>19</v>
      </c>
      <c r="Q38">
        <v>1</v>
      </c>
    </row>
    <row r="39" spans="1:17" x14ac:dyDescent="0.25">
      <c r="A39" t="s">
        <v>2398</v>
      </c>
      <c r="B39" t="s">
        <v>139</v>
      </c>
      <c r="C39">
        <v>1979</v>
      </c>
      <c r="D39" t="s">
        <v>3019</v>
      </c>
      <c r="E39">
        <v>1</v>
      </c>
      <c r="F39" t="s">
        <v>22</v>
      </c>
      <c r="G39" t="s">
        <v>3048</v>
      </c>
      <c r="H39" t="s">
        <v>3050</v>
      </c>
      <c r="I39" t="s">
        <v>3062</v>
      </c>
      <c r="J39">
        <v>2017</v>
      </c>
      <c r="K39" t="s">
        <v>3056</v>
      </c>
      <c r="L39" t="s">
        <v>3016</v>
      </c>
      <c r="M39" t="s">
        <v>16</v>
      </c>
      <c r="N39" t="s">
        <v>1934</v>
      </c>
      <c r="O39">
        <v>89</v>
      </c>
      <c r="P39" t="s">
        <v>19</v>
      </c>
      <c r="Q39">
        <v>1</v>
      </c>
    </row>
    <row r="40" spans="1:17" x14ac:dyDescent="0.25">
      <c r="A40" t="s">
        <v>2406</v>
      </c>
      <c r="B40" t="s">
        <v>453</v>
      </c>
      <c r="C40">
        <v>1986</v>
      </c>
      <c r="D40" t="s">
        <v>3019</v>
      </c>
      <c r="E40">
        <v>1</v>
      </c>
      <c r="F40" t="s">
        <v>22</v>
      </c>
      <c r="G40" t="s">
        <v>3048</v>
      </c>
      <c r="H40" t="s">
        <v>3050</v>
      </c>
      <c r="I40" t="s">
        <v>3062</v>
      </c>
      <c r="J40">
        <v>2017</v>
      </c>
      <c r="K40" t="s">
        <v>3056</v>
      </c>
      <c r="L40" t="s">
        <v>23</v>
      </c>
      <c r="M40" t="s">
        <v>16</v>
      </c>
      <c r="N40" t="s">
        <v>156</v>
      </c>
      <c r="O40">
        <v>111</v>
      </c>
      <c r="P40" t="s">
        <v>19</v>
      </c>
      <c r="Q40">
        <v>1</v>
      </c>
    </row>
    <row r="41" spans="1:17" x14ac:dyDescent="0.25">
      <c r="A41" t="s">
        <v>2151</v>
      </c>
      <c r="B41" t="s">
        <v>407</v>
      </c>
      <c r="C41">
        <v>2173</v>
      </c>
      <c r="D41" t="s">
        <v>3019</v>
      </c>
      <c r="E41">
        <v>1</v>
      </c>
      <c r="F41" t="s">
        <v>17</v>
      </c>
      <c r="G41" t="s">
        <v>3048</v>
      </c>
      <c r="H41" t="s">
        <v>3053</v>
      </c>
      <c r="I41" t="s">
        <v>3062</v>
      </c>
      <c r="J41">
        <v>2017</v>
      </c>
      <c r="K41" t="s">
        <v>3056</v>
      </c>
      <c r="L41" t="s">
        <v>23</v>
      </c>
      <c r="M41" t="s">
        <v>16</v>
      </c>
      <c r="N41" t="s">
        <v>369</v>
      </c>
      <c r="O41">
        <v>110</v>
      </c>
      <c r="P41" t="s">
        <v>19</v>
      </c>
      <c r="Q41">
        <v>1</v>
      </c>
    </row>
    <row r="42" spans="1:17" x14ac:dyDescent="0.25">
      <c r="A42" t="s">
        <v>987</v>
      </c>
      <c r="B42" t="s">
        <v>387</v>
      </c>
      <c r="C42">
        <v>2233</v>
      </c>
      <c r="D42" t="s">
        <v>3019</v>
      </c>
      <c r="E42">
        <v>1</v>
      </c>
      <c r="F42" t="s">
        <v>22</v>
      </c>
      <c r="G42" t="s">
        <v>3048</v>
      </c>
      <c r="H42" t="s">
        <v>3051</v>
      </c>
      <c r="I42" t="s">
        <v>3062</v>
      </c>
      <c r="J42">
        <v>2017</v>
      </c>
      <c r="K42" t="s">
        <v>3056</v>
      </c>
      <c r="L42" t="s">
        <v>23</v>
      </c>
      <c r="M42" t="s">
        <v>16</v>
      </c>
      <c r="N42" t="s">
        <v>90</v>
      </c>
      <c r="O42">
        <v>46</v>
      </c>
      <c r="P42" t="s">
        <v>19</v>
      </c>
      <c r="Q42">
        <v>1</v>
      </c>
    </row>
    <row r="43" spans="1:17" x14ac:dyDescent="0.25">
      <c r="A43" t="s">
        <v>2586</v>
      </c>
      <c r="B43" t="s">
        <v>275</v>
      </c>
      <c r="C43">
        <v>2254</v>
      </c>
      <c r="D43" t="s">
        <v>3019</v>
      </c>
      <c r="E43">
        <v>1</v>
      </c>
      <c r="F43" t="s">
        <v>22</v>
      </c>
      <c r="G43" t="s">
        <v>3048</v>
      </c>
      <c r="H43" t="s">
        <v>3053</v>
      </c>
      <c r="I43" t="s">
        <v>3062</v>
      </c>
      <c r="J43">
        <v>2017</v>
      </c>
      <c r="K43" t="s">
        <v>3056</v>
      </c>
      <c r="L43" t="s">
        <v>23</v>
      </c>
      <c r="M43" t="s">
        <v>16</v>
      </c>
      <c r="N43" t="s">
        <v>321</v>
      </c>
      <c r="O43">
        <v>86</v>
      </c>
      <c r="P43" t="s">
        <v>19</v>
      </c>
      <c r="Q43">
        <v>1</v>
      </c>
    </row>
    <row r="44" spans="1:17" x14ac:dyDescent="0.25">
      <c r="A44" t="s">
        <v>2598</v>
      </c>
      <c r="B44" t="s">
        <v>1838</v>
      </c>
      <c r="C44">
        <v>2278</v>
      </c>
      <c r="D44" t="s">
        <v>3019</v>
      </c>
      <c r="E44">
        <v>1</v>
      </c>
      <c r="F44" t="s">
        <v>22</v>
      </c>
      <c r="G44" t="s">
        <v>3048</v>
      </c>
      <c r="H44" t="s">
        <v>3053</v>
      </c>
      <c r="I44" t="s">
        <v>3062</v>
      </c>
      <c r="J44">
        <v>2017</v>
      </c>
      <c r="K44" t="s">
        <v>3056</v>
      </c>
      <c r="L44" t="s">
        <v>3016</v>
      </c>
      <c r="M44" t="s">
        <v>16</v>
      </c>
      <c r="N44" t="s">
        <v>129</v>
      </c>
      <c r="O44">
        <v>52</v>
      </c>
      <c r="P44" t="s">
        <v>19</v>
      </c>
      <c r="Q44">
        <v>1</v>
      </c>
    </row>
    <row r="45" spans="1:17" x14ac:dyDescent="0.25">
      <c r="A45" t="s">
        <v>2602</v>
      </c>
      <c r="B45" t="s">
        <v>1796</v>
      </c>
      <c r="C45">
        <v>2284</v>
      </c>
      <c r="D45" t="s">
        <v>3020</v>
      </c>
      <c r="E45">
        <v>1</v>
      </c>
      <c r="F45" t="s">
        <v>22</v>
      </c>
      <c r="G45" t="s">
        <v>3048</v>
      </c>
      <c r="H45" t="s">
        <v>3053</v>
      </c>
      <c r="I45" t="s">
        <v>3062</v>
      </c>
      <c r="J45">
        <v>2017</v>
      </c>
      <c r="K45" t="s">
        <v>3056</v>
      </c>
      <c r="L45" t="s">
        <v>23</v>
      </c>
      <c r="M45" t="s">
        <v>16</v>
      </c>
      <c r="N45" t="s">
        <v>109</v>
      </c>
      <c r="O45">
        <v>46</v>
      </c>
      <c r="P45" t="s">
        <v>19</v>
      </c>
      <c r="Q45">
        <v>1</v>
      </c>
    </row>
    <row r="46" spans="1:17" x14ac:dyDescent="0.25">
      <c r="A46" t="s">
        <v>1691</v>
      </c>
      <c r="B46" t="s">
        <v>1075</v>
      </c>
      <c r="C46">
        <v>2297</v>
      </c>
      <c r="D46" t="s">
        <v>3019</v>
      </c>
      <c r="E46">
        <v>1</v>
      </c>
      <c r="F46" t="s">
        <v>22</v>
      </c>
      <c r="G46" t="s">
        <v>3048</v>
      </c>
      <c r="H46" t="s">
        <v>3053</v>
      </c>
      <c r="I46" t="s">
        <v>3062</v>
      </c>
      <c r="J46">
        <v>2017</v>
      </c>
      <c r="K46" t="s">
        <v>3056</v>
      </c>
      <c r="L46" t="s">
        <v>23</v>
      </c>
      <c r="M46" t="s">
        <v>16</v>
      </c>
      <c r="N46" t="s">
        <v>71</v>
      </c>
      <c r="O46">
        <v>59</v>
      </c>
      <c r="P46" t="s">
        <v>19</v>
      </c>
      <c r="Q46">
        <v>1</v>
      </c>
    </row>
    <row r="47" spans="1:17" x14ac:dyDescent="0.25">
      <c r="A47" t="s">
        <v>2614</v>
      </c>
      <c r="B47" t="s">
        <v>198</v>
      </c>
      <c r="C47">
        <v>2302</v>
      </c>
      <c r="D47" t="s">
        <v>3019</v>
      </c>
      <c r="E47">
        <v>1</v>
      </c>
      <c r="F47" t="s">
        <v>22</v>
      </c>
      <c r="G47" t="s">
        <v>3048</v>
      </c>
      <c r="H47" t="s">
        <v>3050</v>
      </c>
      <c r="I47" t="s">
        <v>3062</v>
      </c>
      <c r="J47">
        <v>2017</v>
      </c>
      <c r="K47" t="s">
        <v>3056</v>
      </c>
      <c r="L47" t="s">
        <v>23</v>
      </c>
      <c r="M47" t="s">
        <v>16</v>
      </c>
      <c r="N47" t="s">
        <v>104</v>
      </c>
      <c r="O47">
        <v>10</v>
      </c>
      <c r="P47" t="s">
        <v>19</v>
      </c>
      <c r="Q47">
        <v>1</v>
      </c>
    </row>
    <row r="48" spans="1:17" x14ac:dyDescent="0.25">
      <c r="A48" t="s">
        <v>127</v>
      </c>
      <c r="B48" t="s">
        <v>1195</v>
      </c>
      <c r="C48">
        <v>2443</v>
      </c>
      <c r="D48" t="s">
        <v>3020</v>
      </c>
      <c r="E48">
        <v>1</v>
      </c>
      <c r="F48" t="s">
        <v>22</v>
      </c>
      <c r="G48" t="s">
        <v>3048</v>
      </c>
      <c r="H48" t="s">
        <v>3053</v>
      </c>
      <c r="I48" t="s">
        <v>3062</v>
      </c>
      <c r="J48">
        <v>2017</v>
      </c>
      <c r="K48" t="s">
        <v>3056</v>
      </c>
      <c r="L48" t="s">
        <v>23</v>
      </c>
      <c r="M48" t="s">
        <v>16</v>
      </c>
      <c r="N48" t="s">
        <v>291</v>
      </c>
      <c r="O48">
        <v>63</v>
      </c>
      <c r="P48" t="s">
        <v>19</v>
      </c>
      <c r="Q48">
        <v>1</v>
      </c>
    </row>
    <row r="49" spans="1:17" x14ac:dyDescent="0.25">
      <c r="A49" t="s">
        <v>227</v>
      </c>
      <c r="B49" t="s">
        <v>435</v>
      </c>
      <c r="C49">
        <v>2445</v>
      </c>
      <c r="D49" t="s">
        <v>3019</v>
      </c>
      <c r="E49">
        <v>1</v>
      </c>
      <c r="F49" t="s">
        <v>22</v>
      </c>
      <c r="G49" t="s">
        <v>3048</v>
      </c>
      <c r="H49" t="s">
        <v>3050</v>
      </c>
      <c r="I49" t="s">
        <v>3062</v>
      </c>
      <c r="J49">
        <v>2017</v>
      </c>
      <c r="K49" t="s">
        <v>3056</v>
      </c>
      <c r="L49" t="s">
        <v>3016</v>
      </c>
      <c r="M49" t="s">
        <v>16</v>
      </c>
      <c r="N49" t="s">
        <v>104</v>
      </c>
      <c r="O49">
        <v>10</v>
      </c>
      <c r="P49" t="s">
        <v>19</v>
      </c>
      <c r="Q49">
        <v>1</v>
      </c>
    </row>
    <row r="50" spans="1:17" x14ac:dyDescent="0.25">
      <c r="A50" t="s">
        <v>1067</v>
      </c>
      <c r="B50" t="s">
        <v>1360</v>
      </c>
      <c r="C50">
        <v>2630</v>
      </c>
      <c r="D50" t="s">
        <v>3019</v>
      </c>
      <c r="E50">
        <v>1</v>
      </c>
      <c r="F50" t="s">
        <v>22</v>
      </c>
      <c r="G50" t="s">
        <v>3048</v>
      </c>
      <c r="H50" t="s">
        <v>3050</v>
      </c>
      <c r="I50" t="s">
        <v>3062</v>
      </c>
      <c r="J50">
        <v>2017</v>
      </c>
      <c r="K50" t="s">
        <v>3056</v>
      </c>
      <c r="L50" t="s">
        <v>23</v>
      </c>
      <c r="M50">
        <v>9</v>
      </c>
      <c r="N50" t="s">
        <v>462</v>
      </c>
      <c r="O50">
        <v>123</v>
      </c>
      <c r="P50" t="s">
        <v>19</v>
      </c>
      <c r="Q50">
        <v>1</v>
      </c>
    </row>
    <row r="51" spans="1:17" x14ac:dyDescent="0.25">
      <c r="A51" t="s">
        <v>895</v>
      </c>
      <c r="B51" t="s">
        <v>283</v>
      </c>
      <c r="C51">
        <v>2749</v>
      </c>
      <c r="D51" t="s">
        <v>3019</v>
      </c>
      <c r="E51">
        <v>1</v>
      </c>
      <c r="F51" t="s">
        <v>22</v>
      </c>
      <c r="G51" t="s">
        <v>3048</v>
      </c>
      <c r="H51" t="s">
        <v>3053</v>
      </c>
      <c r="I51" t="s">
        <v>3062</v>
      </c>
      <c r="J51">
        <v>2017</v>
      </c>
      <c r="K51" t="s">
        <v>3056</v>
      </c>
      <c r="L51" t="s">
        <v>3016</v>
      </c>
      <c r="M51" t="s">
        <v>16</v>
      </c>
      <c r="N51" t="s">
        <v>96</v>
      </c>
      <c r="O51">
        <v>46</v>
      </c>
      <c r="P51" t="s">
        <v>19</v>
      </c>
      <c r="Q51">
        <v>1</v>
      </c>
    </row>
    <row r="52" spans="1:17" x14ac:dyDescent="0.25">
      <c r="A52" t="s">
        <v>2051</v>
      </c>
      <c r="B52" t="s">
        <v>749</v>
      </c>
      <c r="C52">
        <v>2840</v>
      </c>
      <c r="D52" t="s">
        <v>3019</v>
      </c>
      <c r="E52">
        <v>1</v>
      </c>
      <c r="F52" t="s">
        <v>22</v>
      </c>
      <c r="G52" t="s">
        <v>3048</v>
      </c>
      <c r="H52" t="s">
        <v>3053</v>
      </c>
      <c r="I52" t="s">
        <v>3062</v>
      </c>
      <c r="J52">
        <v>2017</v>
      </c>
      <c r="K52" t="s">
        <v>3056</v>
      </c>
      <c r="L52" t="s">
        <v>23</v>
      </c>
      <c r="M52" t="s">
        <v>16</v>
      </c>
      <c r="N52" t="s">
        <v>2929</v>
      </c>
      <c r="O52">
        <v>44</v>
      </c>
      <c r="P52" t="s">
        <v>19</v>
      </c>
      <c r="Q52">
        <v>1</v>
      </c>
    </row>
    <row r="53" spans="1:17" x14ac:dyDescent="0.25">
      <c r="A53" t="s">
        <v>2926</v>
      </c>
      <c r="B53" t="s">
        <v>1970</v>
      </c>
      <c r="C53">
        <v>2979</v>
      </c>
      <c r="D53" t="s">
        <v>3019</v>
      </c>
      <c r="E53">
        <v>1</v>
      </c>
      <c r="F53" t="s">
        <v>17</v>
      </c>
      <c r="G53" t="s">
        <v>3048</v>
      </c>
      <c r="H53" t="s">
        <v>3053</v>
      </c>
      <c r="I53" t="s">
        <v>3062</v>
      </c>
      <c r="J53">
        <v>2017</v>
      </c>
      <c r="K53" t="s">
        <v>3056</v>
      </c>
      <c r="L53" t="s">
        <v>23</v>
      </c>
      <c r="M53" t="s">
        <v>16</v>
      </c>
      <c r="N53" t="s">
        <v>231</v>
      </c>
      <c r="O53">
        <v>70</v>
      </c>
      <c r="P53" t="s">
        <v>19</v>
      </c>
      <c r="Q53">
        <v>1</v>
      </c>
    </row>
    <row r="54" spans="1:17" x14ac:dyDescent="0.25">
      <c r="A54" t="s">
        <v>97</v>
      </c>
      <c r="B54" t="s">
        <v>98</v>
      </c>
      <c r="C54">
        <v>28</v>
      </c>
      <c r="D54" t="s">
        <v>16</v>
      </c>
      <c r="E54">
        <v>2</v>
      </c>
      <c r="F54" t="s">
        <v>17</v>
      </c>
      <c r="G54" t="s">
        <v>3031</v>
      </c>
      <c r="H54" t="s">
        <v>3052</v>
      </c>
      <c r="I54" t="s">
        <v>3065</v>
      </c>
      <c r="J54">
        <v>2017</v>
      </c>
      <c r="K54" t="s">
        <v>3058</v>
      </c>
      <c r="L54" t="s">
        <v>23</v>
      </c>
      <c r="M54">
        <v>9</v>
      </c>
      <c r="N54" t="s">
        <v>99</v>
      </c>
      <c r="O54">
        <v>126</v>
      </c>
      <c r="P54" t="s">
        <v>19</v>
      </c>
      <c r="Q54">
        <v>8</v>
      </c>
    </row>
    <row r="55" spans="1:17" x14ac:dyDescent="0.25">
      <c r="A55" t="s">
        <v>110</v>
      </c>
      <c r="B55" t="s">
        <v>111</v>
      </c>
      <c r="C55">
        <v>33</v>
      </c>
      <c r="D55" t="s">
        <v>16</v>
      </c>
      <c r="E55">
        <v>2</v>
      </c>
      <c r="F55" t="s">
        <v>17</v>
      </c>
      <c r="G55" t="s">
        <v>3031</v>
      </c>
      <c r="H55" t="s">
        <v>3052</v>
      </c>
      <c r="I55" t="s">
        <v>3065</v>
      </c>
      <c r="J55">
        <v>2017</v>
      </c>
      <c r="K55" t="s">
        <v>3058</v>
      </c>
      <c r="L55" t="s">
        <v>23</v>
      </c>
      <c r="M55">
        <v>9</v>
      </c>
      <c r="N55" t="s">
        <v>99</v>
      </c>
      <c r="O55">
        <v>126</v>
      </c>
      <c r="P55" t="s">
        <v>19</v>
      </c>
      <c r="Q55">
        <v>8</v>
      </c>
    </row>
    <row r="56" spans="1:17" x14ac:dyDescent="0.25">
      <c r="A56" t="s">
        <v>243</v>
      </c>
      <c r="B56" t="s">
        <v>244</v>
      </c>
      <c r="C56">
        <v>89</v>
      </c>
      <c r="D56" t="s">
        <v>16</v>
      </c>
      <c r="E56">
        <v>5</v>
      </c>
      <c r="F56" t="s">
        <v>17</v>
      </c>
      <c r="G56" t="s">
        <v>3031</v>
      </c>
      <c r="H56" t="s">
        <v>3050</v>
      </c>
      <c r="I56" t="s">
        <v>3065</v>
      </c>
      <c r="J56">
        <v>2017</v>
      </c>
      <c r="K56" t="s">
        <v>16</v>
      </c>
      <c r="L56" t="s">
        <v>23</v>
      </c>
      <c r="M56" t="s">
        <v>16</v>
      </c>
      <c r="N56" t="s">
        <v>245</v>
      </c>
      <c r="O56">
        <v>18</v>
      </c>
      <c r="P56" t="s">
        <v>19</v>
      </c>
      <c r="Q56">
        <v>8</v>
      </c>
    </row>
    <row r="57" spans="1:17" x14ac:dyDescent="0.25">
      <c r="A57" t="s">
        <v>667</v>
      </c>
      <c r="B57" t="s">
        <v>180</v>
      </c>
      <c r="C57">
        <v>320</v>
      </c>
      <c r="D57" t="s">
        <v>3020</v>
      </c>
      <c r="E57">
        <v>1</v>
      </c>
      <c r="F57" t="s">
        <v>22</v>
      </c>
      <c r="G57" t="s">
        <v>3031</v>
      </c>
      <c r="H57" t="s">
        <v>3052</v>
      </c>
      <c r="I57" t="s">
        <v>3065</v>
      </c>
      <c r="J57">
        <v>2017</v>
      </c>
      <c r="K57" t="s">
        <v>3056</v>
      </c>
      <c r="L57" t="s">
        <v>23</v>
      </c>
      <c r="M57" t="s">
        <v>16</v>
      </c>
      <c r="N57" t="s">
        <v>668</v>
      </c>
      <c r="O57">
        <v>55</v>
      </c>
      <c r="P57" t="s">
        <v>19</v>
      </c>
      <c r="Q57">
        <v>8</v>
      </c>
    </row>
    <row r="58" spans="1:17" x14ac:dyDescent="0.25">
      <c r="A58" t="s">
        <v>925</v>
      </c>
      <c r="B58" t="s">
        <v>780</v>
      </c>
      <c r="C58">
        <v>481</v>
      </c>
      <c r="D58" t="s">
        <v>3020</v>
      </c>
      <c r="E58">
        <v>3</v>
      </c>
      <c r="F58" t="s">
        <v>17</v>
      </c>
      <c r="G58" t="s">
        <v>3031</v>
      </c>
      <c r="H58" t="s">
        <v>3050</v>
      </c>
      <c r="I58" t="s">
        <v>3065</v>
      </c>
      <c r="J58">
        <v>2017</v>
      </c>
      <c r="K58" t="s">
        <v>3056</v>
      </c>
      <c r="L58" t="s">
        <v>23</v>
      </c>
      <c r="M58" t="s">
        <v>16</v>
      </c>
      <c r="N58" t="s">
        <v>926</v>
      </c>
      <c r="O58">
        <v>85</v>
      </c>
      <c r="P58" t="s">
        <v>19</v>
      </c>
      <c r="Q58">
        <v>8</v>
      </c>
    </row>
    <row r="59" spans="1:17" x14ac:dyDescent="0.25">
      <c r="A59" t="s">
        <v>979</v>
      </c>
      <c r="B59" t="s">
        <v>549</v>
      </c>
      <c r="C59">
        <v>521</v>
      </c>
      <c r="D59" t="s">
        <v>3020</v>
      </c>
      <c r="E59">
        <v>3</v>
      </c>
      <c r="F59" t="s">
        <v>22</v>
      </c>
      <c r="G59" t="s">
        <v>3031</v>
      </c>
      <c r="H59" t="s">
        <v>3052</v>
      </c>
      <c r="I59" t="s">
        <v>3065</v>
      </c>
      <c r="J59">
        <v>2017</v>
      </c>
      <c r="K59" t="s">
        <v>3058</v>
      </c>
      <c r="L59" t="s">
        <v>23</v>
      </c>
      <c r="M59">
        <v>0</v>
      </c>
      <c r="N59" t="s">
        <v>99</v>
      </c>
      <c r="O59">
        <v>126</v>
      </c>
      <c r="P59" t="s">
        <v>19</v>
      </c>
      <c r="Q59">
        <v>58</v>
      </c>
    </row>
    <row r="60" spans="1:17" x14ac:dyDescent="0.25">
      <c r="A60" t="s">
        <v>1082</v>
      </c>
      <c r="B60" t="s">
        <v>936</v>
      </c>
      <c r="C60">
        <v>599</v>
      </c>
      <c r="D60" t="s">
        <v>3020</v>
      </c>
      <c r="E60">
        <v>4</v>
      </c>
      <c r="F60" t="s">
        <v>17</v>
      </c>
      <c r="G60" t="s">
        <v>3031</v>
      </c>
      <c r="H60" t="s">
        <v>3050</v>
      </c>
      <c r="I60" t="s">
        <v>3065</v>
      </c>
      <c r="J60">
        <v>2017</v>
      </c>
      <c r="K60" t="s">
        <v>3056</v>
      </c>
      <c r="L60" t="s">
        <v>43</v>
      </c>
      <c r="M60" t="s">
        <v>16</v>
      </c>
      <c r="N60" t="s">
        <v>1083</v>
      </c>
      <c r="O60">
        <v>68</v>
      </c>
      <c r="P60" t="s">
        <v>19</v>
      </c>
      <c r="Q60">
        <v>58</v>
      </c>
    </row>
    <row r="61" spans="1:17" x14ac:dyDescent="0.25">
      <c r="A61" t="s">
        <v>1315</v>
      </c>
      <c r="B61" t="s">
        <v>409</v>
      </c>
      <c r="C61">
        <v>783</v>
      </c>
      <c r="D61" t="s">
        <v>3020</v>
      </c>
      <c r="E61">
        <v>7</v>
      </c>
      <c r="F61" t="s">
        <v>17</v>
      </c>
      <c r="G61" t="s">
        <v>3031</v>
      </c>
      <c r="H61" t="s">
        <v>3052</v>
      </c>
      <c r="I61" t="s">
        <v>3065</v>
      </c>
      <c r="J61">
        <v>2017</v>
      </c>
      <c r="K61" t="s">
        <v>3057</v>
      </c>
      <c r="L61" t="s">
        <v>43</v>
      </c>
      <c r="M61">
        <v>8</v>
      </c>
      <c r="N61" t="s">
        <v>817</v>
      </c>
      <c r="O61">
        <v>120</v>
      </c>
      <c r="P61" t="s">
        <v>19</v>
      </c>
      <c r="Q61">
        <v>8</v>
      </c>
    </row>
    <row r="62" spans="1:17" x14ac:dyDescent="0.25">
      <c r="A62" t="s">
        <v>1392</v>
      </c>
      <c r="B62" t="s">
        <v>680</v>
      </c>
      <c r="C62">
        <v>849</v>
      </c>
      <c r="D62" t="s">
        <v>3020</v>
      </c>
      <c r="E62">
        <v>7</v>
      </c>
      <c r="F62" t="s">
        <v>17</v>
      </c>
      <c r="G62" t="s">
        <v>3031</v>
      </c>
      <c r="H62" t="s">
        <v>3052</v>
      </c>
      <c r="I62" t="s">
        <v>3065</v>
      </c>
      <c r="J62">
        <v>2017</v>
      </c>
      <c r="K62" t="s">
        <v>3056</v>
      </c>
      <c r="L62" t="s">
        <v>23</v>
      </c>
      <c r="M62" t="s">
        <v>16</v>
      </c>
      <c r="N62" t="s">
        <v>1393</v>
      </c>
      <c r="O62">
        <v>109</v>
      </c>
      <c r="P62" t="s">
        <v>19</v>
      </c>
      <c r="Q62">
        <v>58</v>
      </c>
    </row>
    <row r="63" spans="1:17" x14ac:dyDescent="0.25">
      <c r="A63" t="s">
        <v>1437</v>
      </c>
      <c r="B63" t="s">
        <v>139</v>
      </c>
      <c r="C63">
        <v>891</v>
      </c>
      <c r="D63" t="s">
        <v>3019</v>
      </c>
      <c r="E63">
        <v>7</v>
      </c>
      <c r="F63" t="s">
        <v>17</v>
      </c>
      <c r="G63" t="s">
        <v>3031</v>
      </c>
      <c r="H63" t="s">
        <v>3050</v>
      </c>
      <c r="I63" t="s">
        <v>3065</v>
      </c>
      <c r="J63">
        <v>2017</v>
      </c>
      <c r="K63" t="s">
        <v>3056</v>
      </c>
      <c r="L63" t="s">
        <v>43</v>
      </c>
      <c r="M63" t="s">
        <v>16</v>
      </c>
      <c r="N63" t="s">
        <v>63</v>
      </c>
      <c r="O63">
        <v>78</v>
      </c>
      <c r="P63" t="s">
        <v>19</v>
      </c>
      <c r="Q63">
        <v>8</v>
      </c>
    </row>
    <row r="64" spans="1:17" x14ac:dyDescent="0.25">
      <c r="A64" t="s">
        <v>1488</v>
      </c>
      <c r="B64" t="s">
        <v>1130</v>
      </c>
      <c r="C64">
        <v>940</v>
      </c>
      <c r="D64" t="s">
        <v>3011</v>
      </c>
      <c r="E64">
        <v>8</v>
      </c>
      <c r="F64" t="s">
        <v>22</v>
      </c>
      <c r="G64" t="s">
        <v>3031</v>
      </c>
      <c r="H64" t="s">
        <v>3052</v>
      </c>
      <c r="I64" t="s">
        <v>3065</v>
      </c>
      <c r="J64">
        <v>2017</v>
      </c>
      <c r="K64" t="s">
        <v>3056</v>
      </c>
      <c r="L64" t="s">
        <v>43</v>
      </c>
      <c r="M64" t="s">
        <v>16</v>
      </c>
      <c r="N64" t="s">
        <v>1489</v>
      </c>
      <c r="O64">
        <v>44</v>
      </c>
      <c r="P64" t="s">
        <v>19</v>
      </c>
      <c r="Q64">
        <v>8</v>
      </c>
    </row>
    <row r="65" spans="1:17" x14ac:dyDescent="0.25">
      <c r="A65" t="s">
        <v>532</v>
      </c>
      <c r="B65" t="s">
        <v>329</v>
      </c>
      <c r="C65">
        <v>993</v>
      </c>
      <c r="D65" t="s">
        <v>3020</v>
      </c>
      <c r="E65">
        <v>9</v>
      </c>
      <c r="F65" t="s">
        <v>17</v>
      </c>
      <c r="G65" t="s">
        <v>3031</v>
      </c>
      <c r="H65" t="s">
        <v>3050</v>
      </c>
      <c r="I65" t="s">
        <v>3065</v>
      </c>
      <c r="J65">
        <v>2017</v>
      </c>
      <c r="K65" t="s">
        <v>3056</v>
      </c>
      <c r="L65" t="s">
        <v>23</v>
      </c>
      <c r="M65" t="s">
        <v>16</v>
      </c>
      <c r="N65" t="s">
        <v>104</v>
      </c>
      <c r="O65">
        <v>10</v>
      </c>
      <c r="P65" t="s">
        <v>19</v>
      </c>
      <c r="Q65">
        <v>7</v>
      </c>
    </row>
    <row r="66" spans="1:17" x14ac:dyDescent="0.25">
      <c r="A66" t="s">
        <v>1548</v>
      </c>
      <c r="B66" t="s">
        <v>444</v>
      </c>
      <c r="C66">
        <v>1003</v>
      </c>
      <c r="D66" t="s">
        <v>3018</v>
      </c>
      <c r="E66">
        <v>9</v>
      </c>
      <c r="F66" t="s">
        <v>17</v>
      </c>
      <c r="G66" t="s">
        <v>3031</v>
      </c>
      <c r="H66" t="s">
        <v>3052</v>
      </c>
      <c r="I66" t="s">
        <v>3065</v>
      </c>
      <c r="J66">
        <v>2017</v>
      </c>
      <c r="K66" t="s">
        <v>3057</v>
      </c>
      <c r="L66" t="s">
        <v>43</v>
      </c>
      <c r="M66">
        <v>4</v>
      </c>
      <c r="N66" t="s">
        <v>265</v>
      </c>
      <c r="O66">
        <v>123</v>
      </c>
      <c r="P66" t="s">
        <v>19</v>
      </c>
      <c r="Q66">
        <v>58</v>
      </c>
    </row>
    <row r="67" spans="1:17" x14ac:dyDescent="0.25">
      <c r="A67" t="s">
        <v>1685</v>
      </c>
      <c r="B67" t="s">
        <v>549</v>
      </c>
      <c r="C67">
        <v>1149</v>
      </c>
      <c r="D67" t="s">
        <v>3020</v>
      </c>
      <c r="E67">
        <v>11</v>
      </c>
      <c r="F67" t="s">
        <v>17</v>
      </c>
      <c r="G67" t="s">
        <v>3031</v>
      </c>
      <c r="H67" t="s">
        <v>3051</v>
      </c>
      <c r="I67" t="s">
        <v>3065</v>
      </c>
      <c r="J67">
        <v>2017</v>
      </c>
      <c r="K67" t="s">
        <v>3058</v>
      </c>
      <c r="L67" t="s">
        <v>23</v>
      </c>
      <c r="M67">
        <v>0</v>
      </c>
      <c r="N67" t="s">
        <v>99</v>
      </c>
      <c r="O67">
        <v>126</v>
      </c>
      <c r="P67" t="s">
        <v>19</v>
      </c>
      <c r="Q67">
        <v>58</v>
      </c>
    </row>
    <row r="68" spans="1:17" x14ac:dyDescent="0.25">
      <c r="A68" t="s">
        <v>892</v>
      </c>
      <c r="B68" t="s">
        <v>933</v>
      </c>
      <c r="C68">
        <v>1277</v>
      </c>
      <c r="D68" t="s">
        <v>3020</v>
      </c>
      <c r="E68">
        <v>12</v>
      </c>
      <c r="F68" t="s">
        <v>17</v>
      </c>
      <c r="G68" t="s">
        <v>3031</v>
      </c>
      <c r="H68" t="s">
        <v>3052</v>
      </c>
      <c r="I68" t="s">
        <v>3065</v>
      </c>
      <c r="J68">
        <v>2017</v>
      </c>
      <c r="K68" t="s">
        <v>3059</v>
      </c>
      <c r="L68" t="s">
        <v>43</v>
      </c>
      <c r="M68">
        <v>4</v>
      </c>
      <c r="N68" t="s">
        <v>1818</v>
      </c>
      <c r="O68">
        <v>128</v>
      </c>
      <c r="P68" t="s">
        <v>19</v>
      </c>
      <c r="Q68">
        <v>8</v>
      </c>
    </row>
    <row r="69" spans="1:17" x14ac:dyDescent="0.25">
      <c r="A69" t="s">
        <v>2644</v>
      </c>
      <c r="B69" t="s">
        <v>561</v>
      </c>
      <c r="C69">
        <v>2350</v>
      </c>
      <c r="D69" t="s">
        <v>3020</v>
      </c>
      <c r="E69">
        <v>1</v>
      </c>
      <c r="F69" t="s">
        <v>17</v>
      </c>
      <c r="G69" t="s">
        <v>3031</v>
      </c>
      <c r="H69" t="s">
        <v>3055</v>
      </c>
      <c r="I69" t="s">
        <v>3062</v>
      </c>
      <c r="J69">
        <v>2017</v>
      </c>
      <c r="K69" t="s">
        <v>3059</v>
      </c>
      <c r="L69" t="s">
        <v>43</v>
      </c>
      <c r="M69">
        <v>4</v>
      </c>
      <c r="N69" t="s">
        <v>1818</v>
      </c>
      <c r="O69">
        <v>128</v>
      </c>
      <c r="P69" t="s">
        <v>19</v>
      </c>
      <c r="Q69">
        <v>1</v>
      </c>
    </row>
    <row r="70" spans="1:17" x14ac:dyDescent="0.25">
      <c r="A70" t="s">
        <v>902</v>
      </c>
      <c r="B70" t="s">
        <v>903</v>
      </c>
      <c r="C70">
        <v>466</v>
      </c>
      <c r="D70" t="s">
        <v>3019</v>
      </c>
      <c r="E70">
        <v>2</v>
      </c>
      <c r="F70" t="s">
        <v>17</v>
      </c>
      <c r="G70" t="s">
        <v>3026</v>
      </c>
      <c r="H70" t="s">
        <v>3050</v>
      </c>
      <c r="I70" t="s">
        <v>3065</v>
      </c>
      <c r="J70">
        <v>2017</v>
      </c>
      <c r="K70" t="s">
        <v>16</v>
      </c>
      <c r="L70" t="s">
        <v>23</v>
      </c>
      <c r="M70" t="s">
        <v>16</v>
      </c>
      <c r="N70" t="s">
        <v>904</v>
      </c>
      <c r="O70">
        <v>36</v>
      </c>
      <c r="P70" t="s">
        <v>19</v>
      </c>
      <c r="Q70">
        <v>8</v>
      </c>
    </row>
    <row r="71" spans="1:17" x14ac:dyDescent="0.25">
      <c r="A71" t="s">
        <v>59</v>
      </c>
      <c r="B71" t="s">
        <v>60</v>
      </c>
      <c r="C71">
        <v>14</v>
      </c>
      <c r="D71" t="s">
        <v>16</v>
      </c>
      <c r="E71">
        <v>1</v>
      </c>
      <c r="F71" t="s">
        <v>17</v>
      </c>
      <c r="G71" t="s">
        <v>3032</v>
      </c>
      <c r="H71" t="s">
        <v>3050</v>
      </c>
      <c r="I71" t="s">
        <v>3065</v>
      </c>
      <c r="J71">
        <v>2017</v>
      </c>
      <c r="K71" t="s">
        <v>3057</v>
      </c>
      <c r="L71" t="s">
        <v>43</v>
      </c>
      <c r="M71">
        <v>9</v>
      </c>
      <c r="N71" t="s">
        <v>44</v>
      </c>
      <c r="O71">
        <v>123</v>
      </c>
      <c r="P71" t="s">
        <v>19</v>
      </c>
      <c r="Q71">
        <v>8</v>
      </c>
    </row>
    <row r="72" spans="1:17" x14ac:dyDescent="0.25">
      <c r="A72" t="s">
        <v>67</v>
      </c>
      <c r="B72" t="s">
        <v>68</v>
      </c>
      <c r="C72">
        <v>17</v>
      </c>
      <c r="D72" t="s">
        <v>16</v>
      </c>
      <c r="E72">
        <v>1</v>
      </c>
      <c r="F72" t="s">
        <v>17</v>
      </c>
      <c r="G72" t="s">
        <v>3032</v>
      </c>
      <c r="H72" t="s">
        <v>3050</v>
      </c>
      <c r="I72" t="s">
        <v>3065</v>
      </c>
      <c r="J72">
        <v>2017</v>
      </c>
      <c r="K72" t="s">
        <v>3057</v>
      </c>
      <c r="L72" t="s">
        <v>23</v>
      </c>
      <c r="M72">
        <v>9</v>
      </c>
      <c r="N72" t="s">
        <v>44</v>
      </c>
      <c r="O72">
        <v>123</v>
      </c>
      <c r="P72" t="s">
        <v>19</v>
      </c>
      <c r="Q72">
        <v>8</v>
      </c>
    </row>
    <row r="73" spans="1:17" x14ac:dyDescent="0.25">
      <c r="A73" t="s">
        <v>238</v>
      </c>
      <c r="B73" t="s">
        <v>239</v>
      </c>
      <c r="C73">
        <v>87</v>
      </c>
      <c r="D73" t="s">
        <v>16</v>
      </c>
      <c r="E73">
        <v>5</v>
      </c>
      <c r="F73" t="s">
        <v>17</v>
      </c>
      <c r="G73" t="s">
        <v>3032</v>
      </c>
      <c r="H73" t="s">
        <v>3052</v>
      </c>
      <c r="I73" t="s">
        <v>3065</v>
      </c>
      <c r="J73">
        <v>2017</v>
      </c>
      <c r="K73" t="s">
        <v>16</v>
      </c>
      <c r="L73" t="s">
        <v>23</v>
      </c>
      <c r="M73" t="s">
        <v>16</v>
      </c>
      <c r="N73" t="s">
        <v>240</v>
      </c>
      <c r="O73">
        <v>109</v>
      </c>
      <c r="P73" t="s">
        <v>19</v>
      </c>
      <c r="Q73">
        <v>8</v>
      </c>
    </row>
    <row r="74" spans="1:17" x14ac:dyDescent="0.25">
      <c r="A74" t="s">
        <v>340</v>
      </c>
      <c r="B74" t="s">
        <v>341</v>
      </c>
      <c r="C74">
        <v>135</v>
      </c>
      <c r="D74" t="s">
        <v>16</v>
      </c>
      <c r="E74">
        <v>6</v>
      </c>
      <c r="F74" t="s">
        <v>17</v>
      </c>
      <c r="G74" t="s">
        <v>3032</v>
      </c>
      <c r="H74" t="s">
        <v>3052</v>
      </c>
      <c r="I74" t="s">
        <v>3065</v>
      </c>
      <c r="J74">
        <v>2017</v>
      </c>
      <c r="K74" t="s">
        <v>16</v>
      </c>
      <c r="L74" t="s">
        <v>23</v>
      </c>
      <c r="M74">
        <v>9</v>
      </c>
      <c r="N74" t="s">
        <v>342</v>
      </c>
      <c r="O74">
        <v>123</v>
      </c>
      <c r="P74" t="s">
        <v>19</v>
      </c>
      <c r="Q74">
        <v>8</v>
      </c>
    </row>
    <row r="75" spans="1:17" x14ac:dyDescent="0.25">
      <c r="A75" t="s">
        <v>370</v>
      </c>
      <c r="B75" t="s">
        <v>371</v>
      </c>
      <c r="C75">
        <v>150</v>
      </c>
      <c r="D75" t="s">
        <v>16</v>
      </c>
      <c r="E75">
        <v>7</v>
      </c>
      <c r="F75" t="s">
        <v>17</v>
      </c>
      <c r="G75" t="s">
        <v>3032</v>
      </c>
      <c r="H75" t="s">
        <v>3052</v>
      </c>
      <c r="I75" t="s">
        <v>3065</v>
      </c>
      <c r="J75">
        <v>2017</v>
      </c>
      <c r="K75" t="s">
        <v>16</v>
      </c>
      <c r="L75" t="s">
        <v>23</v>
      </c>
      <c r="M75">
        <v>9</v>
      </c>
      <c r="N75" t="s">
        <v>342</v>
      </c>
      <c r="O75">
        <v>123</v>
      </c>
      <c r="P75" t="s">
        <v>19</v>
      </c>
      <c r="Q75">
        <v>8</v>
      </c>
    </row>
    <row r="76" spans="1:17" x14ac:dyDescent="0.25">
      <c r="A76" t="s">
        <v>571</v>
      </c>
      <c r="B76" t="s">
        <v>572</v>
      </c>
      <c r="C76">
        <v>259</v>
      </c>
      <c r="D76" t="s">
        <v>16</v>
      </c>
      <c r="E76">
        <v>11</v>
      </c>
      <c r="F76" t="s">
        <v>17</v>
      </c>
      <c r="G76" t="s">
        <v>3032</v>
      </c>
      <c r="H76" t="s">
        <v>3050</v>
      </c>
      <c r="I76" t="s">
        <v>3065</v>
      </c>
      <c r="J76">
        <v>2017</v>
      </c>
      <c r="K76" t="s">
        <v>16</v>
      </c>
      <c r="L76" t="s">
        <v>23</v>
      </c>
      <c r="M76" t="s">
        <v>16</v>
      </c>
      <c r="N76" t="s">
        <v>573</v>
      </c>
      <c r="O76">
        <v>92</v>
      </c>
      <c r="P76" t="s">
        <v>19</v>
      </c>
      <c r="Q76">
        <v>8</v>
      </c>
    </row>
    <row r="77" spans="1:17" x14ac:dyDescent="0.25">
      <c r="A77" t="s">
        <v>657</v>
      </c>
      <c r="B77" t="s">
        <v>548</v>
      </c>
      <c r="C77">
        <v>313</v>
      </c>
      <c r="D77" t="s">
        <v>3020</v>
      </c>
      <c r="E77">
        <v>1</v>
      </c>
      <c r="F77" t="s">
        <v>17</v>
      </c>
      <c r="G77" t="s">
        <v>3032</v>
      </c>
      <c r="H77" t="s">
        <v>3052</v>
      </c>
      <c r="I77" t="s">
        <v>3065</v>
      </c>
      <c r="J77">
        <v>2017</v>
      </c>
      <c r="K77" t="s">
        <v>3059</v>
      </c>
      <c r="L77" t="s">
        <v>43</v>
      </c>
      <c r="M77">
        <v>8</v>
      </c>
      <c r="N77" t="s">
        <v>658</v>
      </c>
      <c r="O77">
        <v>129</v>
      </c>
      <c r="P77" t="s">
        <v>19</v>
      </c>
      <c r="Q77">
        <v>8</v>
      </c>
    </row>
    <row r="78" spans="1:17" x14ac:dyDescent="0.25">
      <c r="A78" t="s">
        <v>845</v>
      </c>
      <c r="B78" t="s">
        <v>846</v>
      </c>
      <c r="C78">
        <v>425</v>
      </c>
      <c r="D78" t="s">
        <v>3020</v>
      </c>
      <c r="E78">
        <v>2</v>
      </c>
      <c r="F78" t="s">
        <v>17</v>
      </c>
      <c r="G78" t="s">
        <v>3032</v>
      </c>
      <c r="H78" t="s">
        <v>3050</v>
      </c>
      <c r="I78" t="s">
        <v>3065</v>
      </c>
      <c r="J78">
        <v>2017</v>
      </c>
      <c r="K78" t="s">
        <v>3058</v>
      </c>
      <c r="L78" t="s">
        <v>23</v>
      </c>
      <c r="M78">
        <v>0</v>
      </c>
      <c r="N78" t="s">
        <v>99</v>
      </c>
      <c r="O78">
        <v>126</v>
      </c>
      <c r="P78" t="s">
        <v>19</v>
      </c>
      <c r="Q78">
        <v>58</v>
      </c>
    </row>
    <row r="79" spans="1:17" x14ac:dyDescent="0.25">
      <c r="A79" t="s">
        <v>921</v>
      </c>
      <c r="B79" t="s">
        <v>725</v>
      </c>
      <c r="C79">
        <v>477</v>
      </c>
      <c r="D79" t="s">
        <v>3018</v>
      </c>
      <c r="E79">
        <v>3</v>
      </c>
      <c r="F79" t="s">
        <v>17</v>
      </c>
      <c r="G79" t="s">
        <v>3032</v>
      </c>
      <c r="H79" t="s">
        <v>3052</v>
      </c>
      <c r="I79" t="s">
        <v>3065</v>
      </c>
      <c r="J79">
        <v>2017</v>
      </c>
      <c r="K79" t="s">
        <v>3058</v>
      </c>
      <c r="L79" t="s">
        <v>23</v>
      </c>
      <c r="M79">
        <v>0</v>
      </c>
      <c r="N79" t="s">
        <v>99</v>
      </c>
      <c r="O79">
        <v>126</v>
      </c>
      <c r="P79" t="s">
        <v>19</v>
      </c>
      <c r="Q79">
        <v>8</v>
      </c>
    </row>
    <row r="80" spans="1:17" x14ac:dyDescent="0.25">
      <c r="A80" t="s">
        <v>1224</v>
      </c>
      <c r="B80" t="s">
        <v>117</v>
      </c>
      <c r="C80">
        <v>709</v>
      </c>
      <c r="D80" t="s">
        <v>3016</v>
      </c>
      <c r="E80">
        <v>5</v>
      </c>
      <c r="F80" t="s">
        <v>17</v>
      </c>
      <c r="G80" t="s">
        <v>3032</v>
      </c>
      <c r="H80" t="s">
        <v>3050</v>
      </c>
      <c r="I80" t="s">
        <v>3065</v>
      </c>
      <c r="J80">
        <v>2017</v>
      </c>
      <c r="K80" t="s">
        <v>3057</v>
      </c>
      <c r="L80" t="s">
        <v>43</v>
      </c>
      <c r="M80" t="s">
        <v>16</v>
      </c>
      <c r="N80" t="s">
        <v>1225</v>
      </c>
      <c r="O80">
        <v>114</v>
      </c>
      <c r="P80" t="s">
        <v>19</v>
      </c>
      <c r="Q80">
        <v>8</v>
      </c>
    </row>
    <row r="81" spans="1:17" x14ac:dyDescent="0.25">
      <c r="A81" t="s">
        <v>1516</v>
      </c>
      <c r="B81" t="s">
        <v>283</v>
      </c>
      <c r="C81">
        <v>971</v>
      </c>
      <c r="D81" t="s">
        <v>3018</v>
      </c>
      <c r="E81">
        <v>9</v>
      </c>
      <c r="F81" t="s">
        <v>17</v>
      </c>
      <c r="G81" t="s">
        <v>3032</v>
      </c>
      <c r="H81" t="s">
        <v>3050</v>
      </c>
      <c r="I81" t="s">
        <v>3065</v>
      </c>
      <c r="J81">
        <v>2017</v>
      </c>
      <c r="K81" t="s">
        <v>3061</v>
      </c>
      <c r="L81" t="s">
        <v>43</v>
      </c>
      <c r="M81">
        <v>0</v>
      </c>
      <c r="N81" t="s">
        <v>1517</v>
      </c>
      <c r="O81">
        <v>133</v>
      </c>
      <c r="P81" t="s">
        <v>19</v>
      </c>
      <c r="Q81">
        <v>58</v>
      </c>
    </row>
    <row r="82" spans="1:17" x14ac:dyDescent="0.25">
      <c r="A82" t="s">
        <v>1539</v>
      </c>
      <c r="B82" t="s">
        <v>1058</v>
      </c>
      <c r="C82">
        <v>996</v>
      </c>
      <c r="D82" t="s">
        <v>3020</v>
      </c>
      <c r="E82">
        <v>9</v>
      </c>
      <c r="F82" t="s">
        <v>17</v>
      </c>
      <c r="G82" t="s">
        <v>3032</v>
      </c>
      <c r="H82" t="s">
        <v>3051</v>
      </c>
      <c r="I82" t="s">
        <v>3065</v>
      </c>
      <c r="J82">
        <v>2017</v>
      </c>
      <c r="K82" t="s">
        <v>3061</v>
      </c>
      <c r="L82" t="s">
        <v>43</v>
      </c>
      <c r="M82">
        <v>1</v>
      </c>
      <c r="N82" t="s">
        <v>1540</v>
      </c>
      <c r="O82">
        <v>89</v>
      </c>
      <c r="P82" t="s">
        <v>19</v>
      </c>
      <c r="Q82">
        <v>58</v>
      </c>
    </row>
    <row r="83" spans="1:17" x14ac:dyDescent="0.25">
      <c r="A83" t="s">
        <v>1577</v>
      </c>
      <c r="B83" t="s">
        <v>211</v>
      </c>
      <c r="C83">
        <v>1030</v>
      </c>
      <c r="D83" t="s">
        <v>3020</v>
      </c>
      <c r="E83">
        <v>9</v>
      </c>
      <c r="F83" t="s">
        <v>17</v>
      </c>
      <c r="G83" t="s">
        <v>3032</v>
      </c>
      <c r="H83" t="s">
        <v>3052</v>
      </c>
      <c r="I83" t="s">
        <v>3065</v>
      </c>
      <c r="J83">
        <v>2017</v>
      </c>
      <c r="K83" t="s">
        <v>3058</v>
      </c>
      <c r="L83" t="s">
        <v>23</v>
      </c>
      <c r="M83">
        <v>0</v>
      </c>
      <c r="N83" t="s">
        <v>99</v>
      </c>
      <c r="O83">
        <v>126</v>
      </c>
      <c r="P83" t="s">
        <v>19</v>
      </c>
      <c r="Q83">
        <v>8</v>
      </c>
    </row>
    <row r="84" spans="1:17" x14ac:dyDescent="0.25">
      <c r="A84" t="s">
        <v>1654</v>
      </c>
      <c r="B84" t="s">
        <v>1306</v>
      </c>
      <c r="C84">
        <v>1118</v>
      </c>
      <c r="D84" t="s">
        <v>3018</v>
      </c>
      <c r="E84">
        <v>10</v>
      </c>
      <c r="F84" t="s">
        <v>17</v>
      </c>
      <c r="G84" t="s">
        <v>3032</v>
      </c>
      <c r="H84" t="s">
        <v>3052</v>
      </c>
      <c r="I84" t="s">
        <v>3065</v>
      </c>
      <c r="J84">
        <v>2017</v>
      </c>
      <c r="K84" t="s">
        <v>3058</v>
      </c>
      <c r="L84" t="s">
        <v>23</v>
      </c>
      <c r="M84">
        <v>0</v>
      </c>
      <c r="N84" t="s">
        <v>99</v>
      </c>
      <c r="O84">
        <v>126</v>
      </c>
      <c r="P84" t="s">
        <v>19</v>
      </c>
      <c r="Q84">
        <v>8</v>
      </c>
    </row>
    <row r="85" spans="1:17" x14ac:dyDescent="0.25">
      <c r="A85" t="s">
        <v>860</v>
      </c>
      <c r="B85" t="s">
        <v>34</v>
      </c>
      <c r="C85">
        <v>1221</v>
      </c>
      <c r="D85" t="s">
        <v>3020</v>
      </c>
      <c r="E85">
        <v>12</v>
      </c>
      <c r="F85" t="s">
        <v>17</v>
      </c>
      <c r="G85" t="s">
        <v>3032</v>
      </c>
      <c r="H85" t="s">
        <v>3052</v>
      </c>
      <c r="I85" t="s">
        <v>3065</v>
      </c>
      <c r="J85">
        <v>2017</v>
      </c>
      <c r="K85" t="s">
        <v>3058</v>
      </c>
      <c r="L85" t="s">
        <v>23</v>
      </c>
      <c r="M85">
        <v>4</v>
      </c>
      <c r="N85" t="s">
        <v>1757</v>
      </c>
      <c r="O85">
        <v>125</v>
      </c>
      <c r="P85" t="s">
        <v>19</v>
      </c>
      <c r="Q85">
        <v>58</v>
      </c>
    </row>
    <row r="86" spans="1:17" x14ac:dyDescent="0.25">
      <c r="A86" t="s">
        <v>1776</v>
      </c>
      <c r="B86" t="s">
        <v>524</v>
      </c>
      <c r="C86">
        <v>1239</v>
      </c>
      <c r="D86" t="s">
        <v>3020</v>
      </c>
      <c r="E86">
        <v>12</v>
      </c>
      <c r="F86" t="s">
        <v>17</v>
      </c>
      <c r="G86" t="s">
        <v>3032</v>
      </c>
      <c r="H86" t="s">
        <v>3052</v>
      </c>
      <c r="I86" t="s">
        <v>3065</v>
      </c>
      <c r="J86">
        <v>2017</v>
      </c>
      <c r="K86" t="s">
        <v>3057</v>
      </c>
      <c r="L86" t="s">
        <v>43</v>
      </c>
      <c r="M86">
        <v>0</v>
      </c>
      <c r="N86" t="s">
        <v>1733</v>
      </c>
      <c r="O86">
        <v>122</v>
      </c>
      <c r="P86" t="s">
        <v>19</v>
      </c>
      <c r="Q86">
        <v>58</v>
      </c>
    </row>
    <row r="87" spans="1:17" x14ac:dyDescent="0.25">
      <c r="A87" t="s">
        <v>1829</v>
      </c>
      <c r="B87" t="s">
        <v>704</v>
      </c>
      <c r="C87">
        <v>1291</v>
      </c>
      <c r="D87" t="s">
        <v>3018</v>
      </c>
      <c r="E87">
        <v>12</v>
      </c>
      <c r="F87" t="s">
        <v>17</v>
      </c>
      <c r="G87" t="s">
        <v>3032</v>
      </c>
      <c r="H87" t="s">
        <v>3052</v>
      </c>
      <c r="I87" t="s">
        <v>3065</v>
      </c>
      <c r="J87">
        <v>2017</v>
      </c>
      <c r="K87" t="s">
        <v>3057</v>
      </c>
      <c r="L87" t="s">
        <v>43</v>
      </c>
      <c r="M87">
        <v>8</v>
      </c>
      <c r="N87" t="s">
        <v>817</v>
      </c>
      <c r="O87">
        <v>120</v>
      </c>
      <c r="P87" t="s">
        <v>19</v>
      </c>
      <c r="Q87">
        <v>7</v>
      </c>
    </row>
    <row r="88" spans="1:17" x14ac:dyDescent="0.25">
      <c r="A88" t="s">
        <v>1850</v>
      </c>
      <c r="B88" t="s">
        <v>1478</v>
      </c>
      <c r="C88">
        <v>1313</v>
      </c>
      <c r="D88" t="s">
        <v>3019</v>
      </c>
      <c r="E88">
        <v>12</v>
      </c>
      <c r="F88" t="s">
        <v>22</v>
      </c>
      <c r="G88" t="s">
        <v>3032</v>
      </c>
      <c r="H88" t="s">
        <v>3050</v>
      </c>
      <c r="I88" t="s">
        <v>3065</v>
      </c>
      <c r="J88">
        <v>2017</v>
      </c>
      <c r="K88" t="s">
        <v>3056</v>
      </c>
      <c r="L88" t="s">
        <v>23</v>
      </c>
      <c r="M88" t="s">
        <v>16</v>
      </c>
      <c r="N88" t="s">
        <v>104</v>
      </c>
      <c r="O88">
        <v>10</v>
      </c>
      <c r="P88" t="s">
        <v>19</v>
      </c>
      <c r="Q88">
        <v>8</v>
      </c>
    </row>
    <row r="89" spans="1:17" x14ac:dyDescent="0.25">
      <c r="A89" t="s">
        <v>999</v>
      </c>
      <c r="B89" t="s">
        <v>78</v>
      </c>
      <c r="C89">
        <v>1422</v>
      </c>
      <c r="D89" t="s">
        <v>3011</v>
      </c>
      <c r="E89">
        <v>6</v>
      </c>
      <c r="F89" t="s">
        <v>22</v>
      </c>
      <c r="G89" t="s">
        <v>3032</v>
      </c>
      <c r="H89" t="s">
        <v>3055</v>
      </c>
      <c r="I89" t="s">
        <v>3065</v>
      </c>
      <c r="J89">
        <v>2017</v>
      </c>
      <c r="K89" t="s">
        <v>3057</v>
      </c>
      <c r="L89" t="s">
        <v>23</v>
      </c>
      <c r="M89" t="s">
        <v>16</v>
      </c>
      <c r="N89" t="s">
        <v>18</v>
      </c>
      <c r="O89">
        <v>114</v>
      </c>
      <c r="P89" t="s">
        <v>19</v>
      </c>
      <c r="Q89">
        <v>28</v>
      </c>
    </row>
    <row r="90" spans="1:17" x14ac:dyDescent="0.25">
      <c r="A90" t="s">
        <v>927</v>
      </c>
      <c r="B90" t="s">
        <v>376</v>
      </c>
      <c r="C90">
        <v>1425</v>
      </c>
      <c r="D90" t="s">
        <v>3011</v>
      </c>
      <c r="E90">
        <v>6</v>
      </c>
      <c r="F90" t="s">
        <v>22</v>
      </c>
      <c r="G90" t="s">
        <v>3032</v>
      </c>
      <c r="H90" t="s">
        <v>3053</v>
      </c>
      <c r="I90" t="s">
        <v>3065</v>
      </c>
      <c r="J90">
        <v>2017</v>
      </c>
      <c r="K90" t="s">
        <v>3058</v>
      </c>
      <c r="L90" t="s">
        <v>23</v>
      </c>
      <c r="M90">
        <v>9</v>
      </c>
      <c r="N90" t="s">
        <v>99</v>
      </c>
      <c r="O90">
        <v>126</v>
      </c>
      <c r="P90" t="s">
        <v>19</v>
      </c>
      <c r="Q90">
        <v>58</v>
      </c>
    </row>
    <row r="91" spans="1:17" x14ac:dyDescent="0.25">
      <c r="A91" t="s">
        <v>944</v>
      </c>
      <c r="B91" t="s">
        <v>1231</v>
      </c>
      <c r="C91">
        <v>1465</v>
      </c>
      <c r="D91" t="s">
        <v>3018</v>
      </c>
      <c r="E91">
        <v>8</v>
      </c>
      <c r="F91" t="s">
        <v>17</v>
      </c>
      <c r="G91" t="s">
        <v>3032</v>
      </c>
      <c r="H91" t="s">
        <v>3055</v>
      </c>
      <c r="I91" t="s">
        <v>3065</v>
      </c>
      <c r="J91">
        <v>2017</v>
      </c>
      <c r="K91" t="s">
        <v>3058</v>
      </c>
      <c r="L91" t="s">
        <v>23</v>
      </c>
      <c r="M91">
        <v>5</v>
      </c>
      <c r="N91" t="s">
        <v>99</v>
      </c>
      <c r="O91">
        <v>126</v>
      </c>
      <c r="P91" t="s">
        <v>19</v>
      </c>
      <c r="Q91">
        <v>58</v>
      </c>
    </row>
    <row r="92" spans="1:17" x14ac:dyDescent="0.25">
      <c r="A92" t="s">
        <v>1981</v>
      </c>
      <c r="B92" t="s">
        <v>123</v>
      </c>
      <c r="C92">
        <v>1478</v>
      </c>
      <c r="D92" t="s">
        <v>3011</v>
      </c>
      <c r="E92">
        <v>9</v>
      </c>
      <c r="F92" t="s">
        <v>17</v>
      </c>
      <c r="G92" t="s">
        <v>3032</v>
      </c>
      <c r="H92" t="s">
        <v>3055</v>
      </c>
      <c r="I92" t="s">
        <v>3065</v>
      </c>
      <c r="J92">
        <v>2017</v>
      </c>
      <c r="K92" t="s">
        <v>3057</v>
      </c>
      <c r="L92" t="s">
        <v>23</v>
      </c>
      <c r="M92">
        <v>9</v>
      </c>
      <c r="N92" t="s">
        <v>431</v>
      </c>
      <c r="O92">
        <v>120</v>
      </c>
      <c r="P92" t="s">
        <v>19</v>
      </c>
      <c r="Q92">
        <v>7</v>
      </c>
    </row>
    <row r="93" spans="1:17" x14ac:dyDescent="0.25">
      <c r="A93" t="s">
        <v>2003</v>
      </c>
      <c r="B93" t="s">
        <v>207</v>
      </c>
      <c r="C93">
        <v>1491</v>
      </c>
      <c r="D93" t="s">
        <v>3020</v>
      </c>
      <c r="E93">
        <v>9</v>
      </c>
      <c r="F93" t="s">
        <v>17</v>
      </c>
      <c r="G93" t="s">
        <v>3032</v>
      </c>
      <c r="H93" t="s">
        <v>3055</v>
      </c>
      <c r="I93" t="s">
        <v>3065</v>
      </c>
      <c r="J93">
        <v>2017</v>
      </c>
      <c r="K93" t="s">
        <v>3058</v>
      </c>
      <c r="L93" t="s">
        <v>23</v>
      </c>
      <c r="M93">
        <v>9</v>
      </c>
      <c r="N93" t="s">
        <v>99</v>
      </c>
      <c r="O93">
        <v>126</v>
      </c>
      <c r="P93" t="s">
        <v>19</v>
      </c>
      <c r="Q93">
        <v>68</v>
      </c>
    </row>
    <row r="94" spans="1:17" x14ac:dyDescent="0.25">
      <c r="A94" t="s">
        <v>2032</v>
      </c>
      <c r="B94" t="s">
        <v>55</v>
      </c>
      <c r="C94">
        <v>1523</v>
      </c>
      <c r="D94" t="s">
        <v>3013</v>
      </c>
      <c r="E94">
        <v>12</v>
      </c>
      <c r="F94" t="s">
        <v>22</v>
      </c>
      <c r="G94" t="s">
        <v>3032</v>
      </c>
      <c r="H94" t="s">
        <v>3055</v>
      </c>
      <c r="I94" t="s">
        <v>3065</v>
      </c>
      <c r="J94">
        <v>2017</v>
      </c>
      <c r="K94" t="s">
        <v>3061</v>
      </c>
      <c r="L94" t="s">
        <v>3016</v>
      </c>
      <c r="M94">
        <v>9</v>
      </c>
      <c r="N94" t="s">
        <v>2033</v>
      </c>
      <c r="O94">
        <v>133</v>
      </c>
      <c r="P94" t="s">
        <v>19</v>
      </c>
      <c r="Q94">
        <v>4</v>
      </c>
    </row>
    <row r="95" spans="1:17" x14ac:dyDescent="0.25">
      <c r="A95" t="s">
        <v>2295</v>
      </c>
      <c r="B95" t="s">
        <v>749</v>
      </c>
      <c r="C95">
        <v>1837</v>
      </c>
      <c r="D95" t="s">
        <v>3019</v>
      </c>
      <c r="E95">
        <v>1</v>
      </c>
      <c r="F95" t="s">
        <v>22</v>
      </c>
      <c r="G95" t="s">
        <v>3032</v>
      </c>
      <c r="H95" t="s">
        <v>3055</v>
      </c>
      <c r="I95" t="s">
        <v>3062</v>
      </c>
      <c r="J95">
        <v>2017</v>
      </c>
      <c r="K95" t="s">
        <v>3060</v>
      </c>
      <c r="L95" t="s">
        <v>43</v>
      </c>
      <c r="M95" t="s">
        <v>16</v>
      </c>
      <c r="N95" t="s">
        <v>53</v>
      </c>
      <c r="O95">
        <v>110</v>
      </c>
      <c r="P95" t="s">
        <v>19</v>
      </c>
      <c r="Q95">
        <v>1</v>
      </c>
    </row>
    <row r="96" spans="1:17" x14ac:dyDescent="0.25">
      <c r="A96" t="s">
        <v>654</v>
      </c>
      <c r="B96" t="s">
        <v>371</v>
      </c>
      <c r="C96">
        <v>2153</v>
      </c>
      <c r="D96" t="s">
        <v>3012</v>
      </c>
      <c r="E96">
        <v>1</v>
      </c>
      <c r="F96" t="s">
        <v>22</v>
      </c>
      <c r="G96" t="s">
        <v>3032</v>
      </c>
      <c r="H96" t="s">
        <v>3051</v>
      </c>
      <c r="I96" t="s">
        <v>3062</v>
      </c>
      <c r="J96">
        <v>2017</v>
      </c>
      <c r="K96" t="s">
        <v>3056</v>
      </c>
      <c r="L96" t="s">
        <v>23</v>
      </c>
      <c r="M96" t="s">
        <v>16</v>
      </c>
      <c r="N96" t="s">
        <v>29</v>
      </c>
      <c r="O96">
        <v>29</v>
      </c>
      <c r="P96" t="s">
        <v>19</v>
      </c>
      <c r="Q96">
        <v>1</v>
      </c>
    </row>
    <row r="97" spans="1:17" x14ac:dyDescent="0.25">
      <c r="A97" t="s">
        <v>2857</v>
      </c>
      <c r="B97" t="s">
        <v>971</v>
      </c>
      <c r="C97">
        <v>2712</v>
      </c>
      <c r="D97" t="s">
        <v>3020</v>
      </c>
      <c r="E97">
        <v>1</v>
      </c>
      <c r="F97" t="s">
        <v>17</v>
      </c>
      <c r="G97" t="s">
        <v>3032</v>
      </c>
      <c r="H97" t="s">
        <v>3051</v>
      </c>
      <c r="I97" t="s">
        <v>3062</v>
      </c>
      <c r="J97">
        <v>2017</v>
      </c>
      <c r="K97" t="s">
        <v>3059</v>
      </c>
      <c r="L97" t="s">
        <v>43</v>
      </c>
      <c r="M97">
        <v>4</v>
      </c>
      <c r="N97" t="s">
        <v>1818</v>
      </c>
      <c r="O97">
        <v>128</v>
      </c>
      <c r="P97" t="s">
        <v>19</v>
      </c>
      <c r="Q97">
        <v>1</v>
      </c>
    </row>
    <row r="98" spans="1:17" x14ac:dyDescent="0.25">
      <c r="A98" t="s">
        <v>41</v>
      </c>
      <c r="B98" t="s">
        <v>42</v>
      </c>
      <c r="C98">
        <v>8</v>
      </c>
      <c r="D98" t="s">
        <v>16</v>
      </c>
      <c r="E98">
        <v>1</v>
      </c>
      <c r="F98" t="s">
        <v>17</v>
      </c>
      <c r="G98" t="s">
        <v>3033</v>
      </c>
      <c r="H98" t="s">
        <v>3052</v>
      </c>
      <c r="I98" t="s">
        <v>3065</v>
      </c>
      <c r="J98">
        <v>2017</v>
      </c>
      <c r="K98" t="s">
        <v>3057</v>
      </c>
      <c r="L98" t="s">
        <v>43</v>
      </c>
      <c r="M98">
        <v>9</v>
      </c>
      <c r="N98" t="s">
        <v>44</v>
      </c>
      <c r="O98">
        <v>123</v>
      </c>
      <c r="P98" t="s">
        <v>19</v>
      </c>
      <c r="Q98">
        <v>8</v>
      </c>
    </row>
    <row r="99" spans="1:17" x14ac:dyDescent="0.25">
      <c r="A99" t="s">
        <v>72</v>
      </c>
      <c r="B99" t="s">
        <v>73</v>
      </c>
      <c r="C99">
        <v>19</v>
      </c>
      <c r="D99" t="s">
        <v>16</v>
      </c>
      <c r="E99">
        <v>1</v>
      </c>
      <c r="F99" t="s">
        <v>17</v>
      </c>
      <c r="G99" t="s">
        <v>3033</v>
      </c>
      <c r="H99" t="s">
        <v>3052</v>
      </c>
      <c r="I99" t="s">
        <v>3065</v>
      </c>
      <c r="J99">
        <v>2017</v>
      </c>
      <c r="K99" t="s">
        <v>16</v>
      </c>
      <c r="L99" t="s">
        <v>23</v>
      </c>
      <c r="M99" t="s">
        <v>16</v>
      </c>
      <c r="N99" t="s">
        <v>53</v>
      </c>
      <c r="O99">
        <v>110</v>
      </c>
      <c r="P99" t="s">
        <v>19</v>
      </c>
      <c r="Q99">
        <v>8</v>
      </c>
    </row>
    <row r="100" spans="1:17" x14ac:dyDescent="0.25">
      <c r="A100" t="s">
        <v>263</v>
      </c>
      <c r="B100" t="s">
        <v>264</v>
      </c>
      <c r="C100">
        <v>99</v>
      </c>
      <c r="D100" t="s">
        <v>16</v>
      </c>
      <c r="E100">
        <v>5</v>
      </c>
      <c r="F100" t="s">
        <v>17</v>
      </c>
      <c r="G100" t="s">
        <v>3033</v>
      </c>
      <c r="H100" t="s">
        <v>3052</v>
      </c>
      <c r="I100" t="s">
        <v>3065</v>
      </c>
      <c r="J100">
        <v>2017</v>
      </c>
      <c r="K100" t="s">
        <v>16</v>
      </c>
      <c r="L100" t="s">
        <v>23</v>
      </c>
      <c r="M100">
        <v>9</v>
      </c>
      <c r="N100" t="s">
        <v>265</v>
      </c>
      <c r="O100">
        <v>123</v>
      </c>
      <c r="P100" t="s">
        <v>19</v>
      </c>
      <c r="Q100">
        <v>8</v>
      </c>
    </row>
    <row r="101" spans="1:17" x14ac:dyDescent="0.25">
      <c r="A101" t="s">
        <v>266</v>
      </c>
      <c r="B101" t="s">
        <v>267</v>
      </c>
      <c r="C101">
        <v>100</v>
      </c>
      <c r="D101" t="s">
        <v>16</v>
      </c>
      <c r="E101">
        <v>5</v>
      </c>
      <c r="F101" t="s">
        <v>22</v>
      </c>
      <c r="G101" t="s">
        <v>3033</v>
      </c>
      <c r="H101" t="s">
        <v>3052</v>
      </c>
      <c r="I101" t="s">
        <v>3065</v>
      </c>
      <c r="J101">
        <v>2017</v>
      </c>
      <c r="K101" t="s">
        <v>16</v>
      </c>
      <c r="L101" t="s">
        <v>23</v>
      </c>
      <c r="M101" t="s">
        <v>16</v>
      </c>
      <c r="N101" t="s">
        <v>50</v>
      </c>
      <c r="O101">
        <v>68</v>
      </c>
      <c r="P101" t="s">
        <v>19</v>
      </c>
      <c r="Q101">
        <v>8</v>
      </c>
    </row>
    <row r="102" spans="1:17" x14ac:dyDescent="0.25">
      <c r="A102" t="s">
        <v>940</v>
      </c>
      <c r="B102" t="s">
        <v>283</v>
      </c>
      <c r="C102">
        <v>492</v>
      </c>
      <c r="D102" t="s">
        <v>3011</v>
      </c>
      <c r="E102">
        <v>3</v>
      </c>
      <c r="F102" t="s">
        <v>17</v>
      </c>
      <c r="G102" t="s">
        <v>3033</v>
      </c>
      <c r="H102" t="s">
        <v>3052</v>
      </c>
      <c r="I102" t="s">
        <v>3065</v>
      </c>
      <c r="J102">
        <v>2017</v>
      </c>
      <c r="K102" t="s">
        <v>16</v>
      </c>
      <c r="L102" t="s">
        <v>43</v>
      </c>
      <c r="M102">
        <v>8</v>
      </c>
      <c r="N102" t="s">
        <v>817</v>
      </c>
      <c r="O102">
        <v>120</v>
      </c>
      <c r="P102" t="s">
        <v>19</v>
      </c>
      <c r="Q102">
        <v>58</v>
      </c>
    </row>
    <row r="103" spans="1:17" x14ac:dyDescent="0.25">
      <c r="A103" t="s">
        <v>1011</v>
      </c>
      <c r="B103" t="s">
        <v>592</v>
      </c>
      <c r="C103">
        <v>546</v>
      </c>
      <c r="D103" t="s">
        <v>3020</v>
      </c>
      <c r="E103">
        <v>3</v>
      </c>
      <c r="F103" t="s">
        <v>17</v>
      </c>
      <c r="G103" t="s">
        <v>3033</v>
      </c>
      <c r="H103" t="s">
        <v>3050</v>
      </c>
      <c r="I103" t="s">
        <v>3065</v>
      </c>
      <c r="J103">
        <v>2017</v>
      </c>
      <c r="K103" t="s">
        <v>3058</v>
      </c>
      <c r="L103" t="s">
        <v>43</v>
      </c>
      <c r="M103">
        <v>4</v>
      </c>
      <c r="N103" t="s">
        <v>1012</v>
      </c>
      <c r="O103">
        <v>126</v>
      </c>
      <c r="P103" t="s">
        <v>19</v>
      </c>
      <c r="Q103">
        <v>8</v>
      </c>
    </row>
    <row r="104" spans="1:17" x14ac:dyDescent="0.25">
      <c r="A104" t="s">
        <v>1106</v>
      </c>
      <c r="B104" t="s">
        <v>1107</v>
      </c>
      <c r="C104">
        <v>619</v>
      </c>
      <c r="D104" t="s">
        <v>3018</v>
      </c>
      <c r="E104">
        <v>3</v>
      </c>
      <c r="F104" t="s">
        <v>17</v>
      </c>
      <c r="G104" t="s">
        <v>3033</v>
      </c>
      <c r="H104" t="s">
        <v>3055</v>
      </c>
      <c r="I104" t="s">
        <v>3063</v>
      </c>
      <c r="J104">
        <v>2017</v>
      </c>
      <c r="K104" t="s">
        <v>3058</v>
      </c>
      <c r="L104" t="s">
        <v>43</v>
      </c>
      <c r="M104">
        <v>8</v>
      </c>
      <c r="N104" t="s">
        <v>99</v>
      </c>
      <c r="O104">
        <v>126</v>
      </c>
      <c r="P104" t="s">
        <v>19</v>
      </c>
      <c r="Q104">
        <v>2</v>
      </c>
    </row>
    <row r="105" spans="1:17" x14ac:dyDescent="0.25">
      <c r="A105" t="s">
        <v>1505</v>
      </c>
      <c r="B105" t="s">
        <v>331</v>
      </c>
      <c r="C105">
        <v>957</v>
      </c>
      <c r="D105" t="s">
        <v>3020</v>
      </c>
      <c r="E105">
        <v>9</v>
      </c>
      <c r="F105" t="s">
        <v>17</v>
      </c>
      <c r="G105" t="s">
        <v>3033</v>
      </c>
      <c r="H105" t="s">
        <v>3050</v>
      </c>
      <c r="I105" t="s">
        <v>3065</v>
      </c>
      <c r="J105">
        <v>2017</v>
      </c>
      <c r="K105" t="s">
        <v>3058</v>
      </c>
      <c r="L105" t="s">
        <v>23</v>
      </c>
      <c r="M105">
        <v>0</v>
      </c>
      <c r="N105" t="s">
        <v>99</v>
      </c>
      <c r="O105">
        <v>126</v>
      </c>
      <c r="P105" t="s">
        <v>19</v>
      </c>
      <c r="Q105">
        <v>58</v>
      </c>
    </row>
    <row r="106" spans="1:17" x14ac:dyDescent="0.25">
      <c r="A106" t="s">
        <v>1509</v>
      </c>
      <c r="B106" t="s">
        <v>1329</v>
      </c>
      <c r="C106">
        <v>962</v>
      </c>
      <c r="D106" t="s">
        <v>3018</v>
      </c>
      <c r="E106">
        <v>9</v>
      </c>
      <c r="F106" t="s">
        <v>22</v>
      </c>
      <c r="G106" t="s">
        <v>3033</v>
      </c>
      <c r="H106" t="s">
        <v>3050</v>
      </c>
      <c r="I106" t="s">
        <v>3065</v>
      </c>
      <c r="J106">
        <v>2017</v>
      </c>
      <c r="K106" t="s">
        <v>3056</v>
      </c>
      <c r="L106" t="s">
        <v>23</v>
      </c>
      <c r="M106" t="s">
        <v>16</v>
      </c>
      <c r="N106" t="s">
        <v>381</v>
      </c>
      <c r="O106">
        <v>111</v>
      </c>
      <c r="P106" t="s">
        <v>19</v>
      </c>
      <c r="Q106">
        <v>58</v>
      </c>
    </row>
    <row r="107" spans="1:17" x14ac:dyDescent="0.25">
      <c r="A107" t="s">
        <v>1538</v>
      </c>
      <c r="B107" t="s">
        <v>399</v>
      </c>
      <c r="C107">
        <v>994</v>
      </c>
      <c r="D107" t="s">
        <v>3018</v>
      </c>
      <c r="E107">
        <v>9</v>
      </c>
      <c r="F107" t="s">
        <v>22</v>
      </c>
      <c r="G107" t="s">
        <v>3033</v>
      </c>
      <c r="H107" t="s">
        <v>3052</v>
      </c>
      <c r="I107" t="s">
        <v>3065</v>
      </c>
      <c r="J107">
        <v>2017</v>
      </c>
      <c r="K107" t="s">
        <v>3058</v>
      </c>
      <c r="L107" t="s">
        <v>23</v>
      </c>
      <c r="M107">
        <v>0</v>
      </c>
      <c r="N107" t="s">
        <v>99</v>
      </c>
      <c r="O107">
        <v>126</v>
      </c>
      <c r="P107" t="s">
        <v>19</v>
      </c>
      <c r="Q107">
        <v>7</v>
      </c>
    </row>
    <row r="108" spans="1:17" x14ac:dyDescent="0.25">
      <c r="A108" t="s">
        <v>182</v>
      </c>
      <c r="B108" t="s">
        <v>426</v>
      </c>
      <c r="C108">
        <v>1066</v>
      </c>
      <c r="D108" t="s">
        <v>3018</v>
      </c>
      <c r="E108">
        <v>10</v>
      </c>
      <c r="F108" t="s">
        <v>17</v>
      </c>
      <c r="G108" t="s">
        <v>3033</v>
      </c>
      <c r="H108" t="s">
        <v>3052</v>
      </c>
      <c r="I108" t="s">
        <v>3065</v>
      </c>
      <c r="J108">
        <v>2017</v>
      </c>
      <c r="K108" t="s">
        <v>3057</v>
      </c>
      <c r="L108" t="s">
        <v>43</v>
      </c>
      <c r="M108" t="s">
        <v>16</v>
      </c>
      <c r="N108" t="s">
        <v>743</v>
      </c>
      <c r="O108">
        <v>114</v>
      </c>
      <c r="P108" t="s">
        <v>19</v>
      </c>
      <c r="Q108">
        <v>58</v>
      </c>
    </row>
    <row r="109" spans="1:17" x14ac:dyDescent="0.25">
      <c r="A109" t="s">
        <v>1619</v>
      </c>
      <c r="B109" t="s">
        <v>92</v>
      </c>
      <c r="C109">
        <v>1078</v>
      </c>
      <c r="D109" t="s">
        <v>3011</v>
      </c>
      <c r="E109">
        <v>10</v>
      </c>
      <c r="F109" t="s">
        <v>22</v>
      </c>
      <c r="G109" t="s">
        <v>3033</v>
      </c>
      <c r="H109" t="s">
        <v>3050</v>
      </c>
      <c r="I109" t="s">
        <v>3065</v>
      </c>
      <c r="J109">
        <v>2017</v>
      </c>
      <c r="K109" t="s">
        <v>3056</v>
      </c>
      <c r="L109" t="s">
        <v>43</v>
      </c>
      <c r="M109" t="s">
        <v>16</v>
      </c>
      <c r="N109" t="s">
        <v>1620</v>
      </c>
      <c r="O109">
        <v>107</v>
      </c>
      <c r="P109" t="s">
        <v>19</v>
      </c>
      <c r="Q109">
        <v>7</v>
      </c>
    </row>
    <row r="110" spans="1:17" x14ac:dyDescent="0.25">
      <c r="A110" t="s">
        <v>1648</v>
      </c>
      <c r="B110" t="s">
        <v>749</v>
      </c>
      <c r="C110">
        <v>1112</v>
      </c>
      <c r="D110" t="s">
        <v>3018</v>
      </c>
      <c r="E110">
        <v>10</v>
      </c>
      <c r="F110" t="s">
        <v>22</v>
      </c>
      <c r="G110" t="s">
        <v>3033</v>
      </c>
      <c r="H110" t="s">
        <v>3051</v>
      </c>
      <c r="I110" t="s">
        <v>3065</v>
      </c>
      <c r="J110">
        <v>2017</v>
      </c>
      <c r="K110" t="s">
        <v>3057</v>
      </c>
      <c r="L110" t="s">
        <v>23</v>
      </c>
      <c r="M110" t="s">
        <v>16</v>
      </c>
      <c r="N110" t="s">
        <v>1649</v>
      </c>
      <c r="O110">
        <v>114</v>
      </c>
      <c r="P110" t="s">
        <v>19</v>
      </c>
      <c r="Q110">
        <v>8</v>
      </c>
    </row>
    <row r="111" spans="1:17" x14ac:dyDescent="0.25">
      <c r="A111" t="s">
        <v>1591</v>
      </c>
      <c r="B111" t="s">
        <v>934</v>
      </c>
      <c r="C111">
        <v>1155</v>
      </c>
      <c r="D111" t="s">
        <v>3018</v>
      </c>
      <c r="E111">
        <v>10</v>
      </c>
      <c r="F111" t="s">
        <v>17</v>
      </c>
      <c r="G111" t="s">
        <v>3033</v>
      </c>
      <c r="H111" t="s">
        <v>3052</v>
      </c>
      <c r="I111" t="s">
        <v>3065</v>
      </c>
      <c r="J111">
        <v>2017</v>
      </c>
      <c r="K111" t="s">
        <v>3057</v>
      </c>
      <c r="L111" t="s">
        <v>43</v>
      </c>
      <c r="M111" t="s">
        <v>16</v>
      </c>
      <c r="N111" t="s">
        <v>1692</v>
      </c>
      <c r="O111">
        <v>114</v>
      </c>
      <c r="P111" t="s">
        <v>19</v>
      </c>
      <c r="Q111">
        <v>8</v>
      </c>
    </row>
    <row r="112" spans="1:17" x14ac:dyDescent="0.25">
      <c r="A112" t="s">
        <v>1710</v>
      </c>
      <c r="B112" t="s">
        <v>308</v>
      </c>
      <c r="C112">
        <v>1173</v>
      </c>
      <c r="D112" t="s">
        <v>3018</v>
      </c>
      <c r="E112">
        <v>11</v>
      </c>
      <c r="F112" t="s">
        <v>17</v>
      </c>
      <c r="G112" t="s">
        <v>3033</v>
      </c>
      <c r="H112" t="s">
        <v>3052</v>
      </c>
      <c r="I112" t="s">
        <v>3065</v>
      </c>
      <c r="J112">
        <v>2017</v>
      </c>
      <c r="K112" t="s">
        <v>3057</v>
      </c>
      <c r="L112" t="s">
        <v>43</v>
      </c>
      <c r="M112">
        <v>8</v>
      </c>
      <c r="N112" t="s">
        <v>817</v>
      </c>
      <c r="O112">
        <v>120</v>
      </c>
      <c r="P112" t="s">
        <v>19</v>
      </c>
      <c r="Q112">
        <v>8</v>
      </c>
    </row>
    <row r="113" spans="1:17" x14ac:dyDescent="0.25">
      <c r="A113" t="s">
        <v>848</v>
      </c>
      <c r="B113" t="s">
        <v>310</v>
      </c>
      <c r="C113">
        <v>1194</v>
      </c>
      <c r="D113" t="s">
        <v>3018</v>
      </c>
      <c r="E113">
        <v>11</v>
      </c>
      <c r="F113" t="s">
        <v>17</v>
      </c>
      <c r="G113" t="s">
        <v>3033</v>
      </c>
      <c r="H113" t="s">
        <v>3052</v>
      </c>
      <c r="I113" t="s">
        <v>3065</v>
      </c>
      <c r="J113">
        <v>2017</v>
      </c>
      <c r="K113" t="s">
        <v>3057</v>
      </c>
      <c r="L113" t="s">
        <v>43</v>
      </c>
      <c r="M113">
        <v>0</v>
      </c>
      <c r="N113" t="s">
        <v>1733</v>
      </c>
      <c r="O113">
        <v>122</v>
      </c>
      <c r="P113" t="s">
        <v>19</v>
      </c>
      <c r="Q113">
        <v>58</v>
      </c>
    </row>
    <row r="114" spans="1:17" x14ac:dyDescent="0.25">
      <c r="A114" t="s">
        <v>1816</v>
      </c>
      <c r="B114" t="s">
        <v>1817</v>
      </c>
      <c r="C114">
        <v>1276</v>
      </c>
      <c r="D114" t="s">
        <v>3020</v>
      </c>
      <c r="E114">
        <v>12</v>
      </c>
      <c r="F114" t="s">
        <v>17</v>
      </c>
      <c r="G114" t="s">
        <v>3033</v>
      </c>
      <c r="H114" t="s">
        <v>3050</v>
      </c>
      <c r="I114" t="s">
        <v>3065</v>
      </c>
      <c r="J114">
        <v>2017</v>
      </c>
      <c r="K114" t="s">
        <v>3059</v>
      </c>
      <c r="L114" t="s">
        <v>43</v>
      </c>
      <c r="M114">
        <v>4</v>
      </c>
      <c r="N114" t="s">
        <v>1818</v>
      </c>
      <c r="O114">
        <v>128</v>
      </c>
      <c r="P114" t="s">
        <v>19</v>
      </c>
      <c r="Q114">
        <v>8</v>
      </c>
    </row>
    <row r="115" spans="1:17" x14ac:dyDescent="0.25">
      <c r="A115" t="s">
        <v>1653</v>
      </c>
      <c r="B115" t="s">
        <v>344</v>
      </c>
      <c r="C115">
        <v>1359</v>
      </c>
      <c r="D115" t="s">
        <v>3013</v>
      </c>
      <c r="E115">
        <v>3</v>
      </c>
      <c r="F115" t="s">
        <v>22</v>
      </c>
      <c r="G115" t="s">
        <v>3033</v>
      </c>
      <c r="H115" t="s">
        <v>3050</v>
      </c>
      <c r="I115" t="s">
        <v>3065</v>
      </c>
      <c r="J115">
        <v>2017</v>
      </c>
      <c r="K115" t="s">
        <v>3057</v>
      </c>
      <c r="L115" t="s">
        <v>23</v>
      </c>
      <c r="M115" t="s">
        <v>16</v>
      </c>
      <c r="N115" t="s">
        <v>1225</v>
      </c>
      <c r="O115">
        <v>114</v>
      </c>
      <c r="P115" t="s">
        <v>19</v>
      </c>
      <c r="Q115">
        <v>4</v>
      </c>
    </row>
    <row r="116" spans="1:17" x14ac:dyDescent="0.25">
      <c r="A116" t="s">
        <v>1949</v>
      </c>
      <c r="B116" t="s">
        <v>1223</v>
      </c>
      <c r="C116">
        <v>1426</v>
      </c>
      <c r="D116" t="s">
        <v>3018</v>
      </c>
      <c r="E116">
        <v>7</v>
      </c>
      <c r="F116" t="s">
        <v>17</v>
      </c>
      <c r="G116" t="s">
        <v>3033</v>
      </c>
      <c r="H116" t="s">
        <v>3050</v>
      </c>
      <c r="I116" t="s">
        <v>3065</v>
      </c>
      <c r="J116">
        <v>2017</v>
      </c>
      <c r="K116" t="s">
        <v>3056</v>
      </c>
      <c r="L116" t="s">
        <v>23</v>
      </c>
      <c r="M116" t="s">
        <v>16</v>
      </c>
      <c r="N116" t="s">
        <v>1950</v>
      </c>
      <c r="O116">
        <v>74</v>
      </c>
      <c r="P116" t="s">
        <v>19</v>
      </c>
      <c r="Q116">
        <v>58</v>
      </c>
    </row>
    <row r="117" spans="1:17" x14ac:dyDescent="0.25">
      <c r="A117" t="s">
        <v>1957</v>
      </c>
      <c r="B117" t="s">
        <v>391</v>
      </c>
      <c r="C117">
        <v>1438</v>
      </c>
      <c r="D117" t="s">
        <v>3020</v>
      </c>
      <c r="E117">
        <v>7</v>
      </c>
      <c r="F117" t="s">
        <v>17</v>
      </c>
      <c r="G117" t="s">
        <v>3033</v>
      </c>
      <c r="H117" t="s">
        <v>3055</v>
      </c>
      <c r="I117" t="s">
        <v>3065</v>
      </c>
      <c r="J117">
        <v>2017</v>
      </c>
      <c r="K117" t="s">
        <v>3057</v>
      </c>
      <c r="L117" t="s">
        <v>23</v>
      </c>
      <c r="M117">
        <v>9</v>
      </c>
      <c r="N117" t="s">
        <v>431</v>
      </c>
      <c r="O117">
        <v>120</v>
      </c>
      <c r="P117" t="s">
        <v>19</v>
      </c>
      <c r="Q117">
        <v>68</v>
      </c>
    </row>
    <row r="118" spans="1:17" x14ac:dyDescent="0.25">
      <c r="A118" t="s">
        <v>1992</v>
      </c>
      <c r="B118" t="s">
        <v>492</v>
      </c>
      <c r="C118">
        <v>1481</v>
      </c>
      <c r="D118" t="s">
        <v>3012</v>
      </c>
      <c r="E118">
        <v>9</v>
      </c>
      <c r="F118" t="s">
        <v>22</v>
      </c>
      <c r="G118" t="s">
        <v>3033</v>
      </c>
      <c r="H118" t="s">
        <v>3050</v>
      </c>
      <c r="I118" t="s">
        <v>3065</v>
      </c>
      <c r="J118">
        <v>2017</v>
      </c>
      <c r="K118" t="s">
        <v>3057</v>
      </c>
      <c r="L118" t="s">
        <v>23</v>
      </c>
      <c r="M118">
        <v>9</v>
      </c>
      <c r="N118" t="s">
        <v>1464</v>
      </c>
      <c r="O118">
        <v>120</v>
      </c>
      <c r="P118" t="s">
        <v>19</v>
      </c>
      <c r="Q118">
        <v>4</v>
      </c>
    </row>
    <row r="119" spans="1:17" x14ac:dyDescent="0.25">
      <c r="A119" t="s">
        <v>2012</v>
      </c>
      <c r="B119" t="s">
        <v>1189</v>
      </c>
      <c r="C119">
        <v>1499</v>
      </c>
      <c r="D119" t="s">
        <v>3018</v>
      </c>
      <c r="E119">
        <v>10</v>
      </c>
      <c r="F119" t="s">
        <v>17</v>
      </c>
      <c r="G119" t="s">
        <v>3033</v>
      </c>
      <c r="H119" t="s">
        <v>3050</v>
      </c>
      <c r="I119" t="s">
        <v>3065</v>
      </c>
      <c r="J119">
        <v>2017</v>
      </c>
      <c r="K119" t="s">
        <v>3056</v>
      </c>
      <c r="L119" t="s">
        <v>23</v>
      </c>
      <c r="M119" t="s">
        <v>16</v>
      </c>
      <c r="N119" t="s">
        <v>50</v>
      </c>
      <c r="O119">
        <v>68</v>
      </c>
      <c r="P119" t="s">
        <v>19</v>
      </c>
      <c r="Q119">
        <v>58</v>
      </c>
    </row>
    <row r="120" spans="1:17" x14ac:dyDescent="0.25">
      <c r="A120" t="s">
        <v>260</v>
      </c>
      <c r="B120" t="s">
        <v>1461</v>
      </c>
      <c r="C120">
        <v>1545</v>
      </c>
      <c r="D120" t="s">
        <v>3011</v>
      </c>
      <c r="E120">
        <v>9</v>
      </c>
      <c r="F120" t="s">
        <v>17</v>
      </c>
      <c r="G120" t="s">
        <v>3033</v>
      </c>
      <c r="H120" t="s">
        <v>3055</v>
      </c>
      <c r="I120" t="s">
        <v>3065</v>
      </c>
      <c r="J120">
        <v>2017</v>
      </c>
      <c r="K120" t="s">
        <v>3057</v>
      </c>
      <c r="L120" t="s">
        <v>23</v>
      </c>
      <c r="M120">
        <v>9</v>
      </c>
      <c r="N120" t="s">
        <v>431</v>
      </c>
      <c r="O120">
        <v>120</v>
      </c>
      <c r="P120" t="s">
        <v>19</v>
      </c>
      <c r="Q120">
        <v>4</v>
      </c>
    </row>
    <row r="121" spans="1:17" x14ac:dyDescent="0.25">
      <c r="A121" t="s">
        <v>186</v>
      </c>
      <c r="B121" t="s">
        <v>1130</v>
      </c>
      <c r="C121">
        <v>1659</v>
      </c>
      <c r="D121" t="s">
        <v>3011</v>
      </c>
      <c r="E121">
        <v>1</v>
      </c>
      <c r="F121" t="s">
        <v>22</v>
      </c>
      <c r="G121" t="s">
        <v>3033</v>
      </c>
      <c r="H121" t="s">
        <v>3050</v>
      </c>
      <c r="I121" t="s">
        <v>3062</v>
      </c>
      <c r="J121">
        <v>2017</v>
      </c>
      <c r="K121" t="s">
        <v>3056</v>
      </c>
      <c r="L121" t="s">
        <v>43</v>
      </c>
      <c r="M121" t="s">
        <v>16</v>
      </c>
      <c r="N121" t="s">
        <v>2154</v>
      </c>
      <c r="O121">
        <v>111</v>
      </c>
      <c r="P121" t="s">
        <v>19</v>
      </c>
      <c r="Q121">
        <v>1</v>
      </c>
    </row>
    <row r="122" spans="1:17" x14ac:dyDescent="0.25">
      <c r="A122" t="s">
        <v>2239</v>
      </c>
      <c r="B122" t="s">
        <v>305</v>
      </c>
      <c r="C122">
        <v>1765</v>
      </c>
      <c r="D122" t="s">
        <v>3019</v>
      </c>
      <c r="E122">
        <v>1</v>
      </c>
      <c r="F122" t="s">
        <v>17</v>
      </c>
      <c r="G122" t="s">
        <v>3033</v>
      </c>
      <c r="H122" t="s">
        <v>3055</v>
      </c>
      <c r="I122" t="s">
        <v>3063</v>
      </c>
      <c r="J122">
        <v>2017</v>
      </c>
      <c r="K122" t="s">
        <v>3059</v>
      </c>
      <c r="L122" t="s">
        <v>43</v>
      </c>
      <c r="M122">
        <v>4</v>
      </c>
      <c r="N122" t="s">
        <v>1818</v>
      </c>
      <c r="O122">
        <v>128</v>
      </c>
      <c r="P122" t="s">
        <v>19</v>
      </c>
      <c r="Q122">
        <v>2</v>
      </c>
    </row>
    <row r="123" spans="1:17" x14ac:dyDescent="0.25">
      <c r="A123" t="s">
        <v>2424</v>
      </c>
      <c r="B123" t="s">
        <v>726</v>
      </c>
      <c r="C123">
        <v>2006</v>
      </c>
      <c r="D123" t="s">
        <v>3018</v>
      </c>
      <c r="E123">
        <v>1</v>
      </c>
      <c r="F123" t="s">
        <v>22</v>
      </c>
      <c r="G123" t="s">
        <v>3033</v>
      </c>
      <c r="H123" t="s">
        <v>3050</v>
      </c>
      <c r="I123" t="s">
        <v>3062</v>
      </c>
      <c r="J123">
        <v>2017</v>
      </c>
      <c r="K123" t="s">
        <v>3056</v>
      </c>
      <c r="L123" t="s">
        <v>23</v>
      </c>
      <c r="M123" t="s">
        <v>16</v>
      </c>
      <c r="N123" t="s">
        <v>150</v>
      </c>
      <c r="O123">
        <v>70</v>
      </c>
      <c r="P123" t="s">
        <v>19</v>
      </c>
      <c r="Q123">
        <v>1</v>
      </c>
    </row>
    <row r="124" spans="1:17" x14ac:dyDescent="0.25">
      <c r="A124" t="s">
        <v>2449</v>
      </c>
      <c r="B124" t="s">
        <v>310</v>
      </c>
      <c r="C124">
        <v>2042</v>
      </c>
      <c r="D124" t="s">
        <v>3012</v>
      </c>
      <c r="E124">
        <v>1</v>
      </c>
      <c r="F124" t="s">
        <v>17</v>
      </c>
      <c r="G124" t="s">
        <v>3033</v>
      </c>
      <c r="H124" t="s">
        <v>3050</v>
      </c>
      <c r="I124" t="s">
        <v>3062</v>
      </c>
      <c r="J124">
        <v>2017</v>
      </c>
      <c r="K124" t="s">
        <v>3057</v>
      </c>
      <c r="L124" t="s">
        <v>43</v>
      </c>
      <c r="M124" t="s">
        <v>16</v>
      </c>
      <c r="N124" t="s">
        <v>2450</v>
      </c>
      <c r="O124">
        <v>114</v>
      </c>
      <c r="P124" t="s">
        <v>19</v>
      </c>
      <c r="Q124">
        <v>1</v>
      </c>
    </row>
    <row r="125" spans="1:17" x14ac:dyDescent="0.25">
      <c r="A125" t="s">
        <v>1852</v>
      </c>
      <c r="B125" t="s">
        <v>773</v>
      </c>
      <c r="C125">
        <v>2179</v>
      </c>
      <c r="D125" t="s">
        <v>3013</v>
      </c>
      <c r="E125">
        <v>1</v>
      </c>
      <c r="F125" t="s">
        <v>17</v>
      </c>
      <c r="G125" t="s">
        <v>3033</v>
      </c>
      <c r="H125" t="s">
        <v>3050</v>
      </c>
      <c r="I125" t="s">
        <v>3062</v>
      </c>
      <c r="J125">
        <v>2017</v>
      </c>
      <c r="K125" t="s">
        <v>3056</v>
      </c>
      <c r="L125" t="s">
        <v>23</v>
      </c>
      <c r="M125" t="s">
        <v>16</v>
      </c>
      <c r="N125" t="s">
        <v>121</v>
      </c>
      <c r="O125">
        <v>23</v>
      </c>
      <c r="P125" t="s">
        <v>19</v>
      </c>
      <c r="Q125">
        <v>1</v>
      </c>
    </row>
    <row r="126" spans="1:17" x14ac:dyDescent="0.25">
      <c r="A126" t="s">
        <v>2583</v>
      </c>
      <c r="B126" t="s">
        <v>31</v>
      </c>
      <c r="C126">
        <v>2251</v>
      </c>
      <c r="D126" t="s">
        <v>3011</v>
      </c>
      <c r="E126">
        <v>1</v>
      </c>
      <c r="F126" t="s">
        <v>22</v>
      </c>
      <c r="G126" t="s">
        <v>3033</v>
      </c>
      <c r="H126" t="s">
        <v>3050</v>
      </c>
      <c r="I126" t="s">
        <v>3062</v>
      </c>
      <c r="J126">
        <v>2017</v>
      </c>
      <c r="K126" t="s">
        <v>3056</v>
      </c>
      <c r="L126" t="s">
        <v>23</v>
      </c>
      <c r="M126" t="s">
        <v>16</v>
      </c>
      <c r="N126" t="s">
        <v>278</v>
      </c>
      <c r="O126">
        <v>100</v>
      </c>
      <c r="P126" t="s">
        <v>19</v>
      </c>
      <c r="Q126">
        <v>1</v>
      </c>
    </row>
    <row r="127" spans="1:17" x14ac:dyDescent="0.25">
      <c r="A127" t="s">
        <v>2323</v>
      </c>
      <c r="B127" t="s">
        <v>710</v>
      </c>
      <c r="C127">
        <v>2393</v>
      </c>
      <c r="D127" t="s">
        <v>3018</v>
      </c>
      <c r="E127">
        <v>1</v>
      </c>
      <c r="F127" t="s">
        <v>17</v>
      </c>
      <c r="G127" t="s">
        <v>3033</v>
      </c>
      <c r="H127" t="s">
        <v>3055</v>
      </c>
      <c r="I127" t="s">
        <v>3062</v>
      </c>
      <c r="J127">
        <v>2017</v>
      </c>
      <c r="K127" t="s">
        <v>3059</v>
      </c>
      <c r="L127" t="s">
        <v>43</v>
      </c>
      <c r="M127">
        <v>8</v>
      </c>
      <c r="N127" t="s">
        <v>1818</v>
      </c>
      <c r="O127">
        <v>128</v>
      </c>
      <c r="P127" t="s">
        <v>19</v>
      </c>
      <c r="Q127">
        <v>1</v>
      </c>
    </row>
    <row r="128" spans="1:17" x14ac:dyDescent="0.25">
      <c r="A128" t="s">
        <v>1886</v>
      </c>
      <c r="B128" t="s">
        <v>89</v>
      </c>
      <c r="C128">
        <v>2718</v>
      </c>
      <c r="D128" t="s">
        <v>3020</v>
      </c>
      <c r="E128">
        <v>1</v>
      </c>
      <c r="F128" t="s">
        <v>22</v>
      </c>
      <c r="G128" t="s">
        <v>3033</v>
      </c>
      <c r="H128" t="s">
        <v>3050</v>
      </c>
      <c r="I128" t="s">
        <v>3062</v>
      </c>
      <c r="J128">
        <v>2017</v>
      </c>
      <c r="K128" t="s">
        <v>3056</v>
      </c>
      <c r="L128" t="s">
        <v>23</v>
      </c>
      <c r="M128" t="s">
        <v>16</v>
      </c>
      <c r="N128" t="s">
        <v>2116</v>
      </c>
      <c r="O128">
        <v>111</v>
      </c>
      <c r="P128" t="s">
        <v>19</v>
      </c>
      <c r="Q128">
        <v>1</v>
      </c>
    </row>
    <row r="129" spans="1:17" x14ac:dyDescent="0.25">
      <c r="A129" t="s">
        <v>2928</v>
      </c>
      <c r="B129" t="s">
        <v>305</v>
      </c>
      <c r="C129">
        <v>2838</v>
      </c>
      <c r="D129" t="s">
        <v>3020</v>
      </c>
      <c r="E129">
        <v>1</v>
      </c>
      <c r="F129" t="s">
        <v>17</v>
      </c>
      <c r="G129" t="s">
        <v>3033</v>
      </c>
      <c r="H129" t="s">
        <v>3055</v>
      </c>
      <c r="I129" t="s">
        <v>3062</v>
      </c>
      <c r="J129">
        <v>2017</v>
      </c>
      <c r="K129" t="s">
        <v>3059</v>
      </c>
      <c r="L129" t="s">
        <v>43</v>
      </c>
      <c r="M129">
        <v>4</v>
      </c>
      <c r="N129" t="s">
        <v>1818</v>
      </c>
      <c r="O129">
        <v>128</v>
      </c>
      <c r="P129" t="s">
        <v>19</v>
      </c>
      <c r="Q129">
        <v>1</v>
      </c>
    </row>
    <row r="130" spans="1:17" x14ac:dyDescent="0.25">
      <c r="A130" t="s">
        <v>744</v>
      </c>
      <c r="B130" t="s">
        <v>331</v>
      </c>
      <c r="C130">
        <v>361</v>
      </c>
      <c r="D130" t="s">
        <v>3019</v>
      </c>
      <c r="E130">
        <v>1</v>
      </c>
      <c r="F130" t="s">
        <v>17</v>
      </c>
      <c r="G130" t="s">
        <v>3027</v>
      </c>
      <c r="H130" t="s">
        <v>3052</v>
      </c>
      <c r="I130" t="s">
        <v>3062</v>
      </c>
      <c r="J130">
        <v>2017</v>
      </c>
      <c r="K130" t="s">
        <v>3057</v>
      </c>
      <c r="L130" t="s">
        <v>43</v>
      </c>
      <c r="M130" t="s">
        <v>16</v>
      </c>
      <c r="N130" t="s">
        <v>745</v>
      </c>
      <c r="O130">
        <v>114</v>
      </c>
      <c r="P130" t="s">
        <v>19</v>
      </c>
      <c r="Q130">
        <v>1</v>
      </c>
    </row>
    <row r="131" spans="1:17" x14ac:dyDescent="0.25">
      <c r="A131" t="s">
        <v>94</v>
      </c>
      <c r="B131" t="s">
        <v>95</v>
      </c>
      <c r="C131">
        <v>27</v>
      </c>
      <c r="D131" t="s">
        <v>16</v>
      </c>
      <c r="E131">
        <v>2</v>
      </c>
      <c r="F131" t="s">
        <v>22</v>
      </c>
      <c r="G131" t="s">
        <v>3034</v>
      </c>
      <c r="H131" t="s">
        <v>3050</v>
      </c>
      <c r="I131" t="s">
        <v>3065</v>
      </c>
      <c r="J131">
        <v>2017</v>
      </c>
      <c r="K131" t="s">
        <v>16</v>
      </c>
      <c r="L131" t="s">
        <v>23</v>
      </c>
      <c r="M131" t="s">
        <v>16</v>
      </c>
      <c r="N131" t="s">
        <v>96</v>
      </c>
      <c r="O131">
        <v>46</v>
      </c>
      <c r="P131" t="s">
        <v>19</v>
      </c>
      <c r="Q131">
        <v>8</v>
      </c>
    </row>
    <row r="132" spans="1:17" x14ac:dyDescent="0.25">
      <c r="A132" t="s">
        <v>252</v>
      </c>
      <c r="B132" t="s">
        <v>253</v>
      </c>
      <c r="C132">
        <v>93</v>
      </c>
      <c r="D132" t="s">
        <v>16</v>
      </c>
      <c r="E132">
        <v>5</v>
      </c>
      <c r="F132" t="s">
        <v>17</v>
      </c>
      <c r="G132" t="s">
        <v>3034</v>
      </c>
      <c r="H132" t="s">
        <v>3051</v>
      </c>
      <c r="I132" t="s">
        <v>3065</v>
      </c>
      <c r="J132">
        <v>2017</v>
      </c>
      <c r="K132" t="s">
        <v>16</v>
      </c>
      <c r="L132" t="s">
        <v>23</v>
      </c>
      <c r="M132" t="s">
        <v>16</v>
      </c>
      <c r="N132" t="s">
        <v>201</v>
      </c>
      <c r="O132">
        <v>111</v>
      </c>
      <c r="P132" t="s">
        <v>19</v>
      </c>
      <c r="Q132">
        <v>8</v>
      </c>
    </row>
    <row r="133" spans="1:17" x14ac:dyDescent="0.25">
      <c r="A133" t="s">
        <v>429</v>
      </c>
      <c r="B133" t="s">
        <v>430</v>
      </c>
      <c r="C133">
        <v>178</v>
      </c>
      <c r="D133" t="s">
        <v>16</v>
      </c>
      <c r="E133">
        <v>8</v>
      </c>
      <c r="F133" t="s">
        <v>17</v>
      </c>
      <c r="G133" t="s">
        <v>3034</v>
      </c>
      <c r="H133" t="s">
        <v>3052</v>
      </c>
      <c r="I133" t="s">
        <v>3065</v>
      </c>
      <c r="J133">
        <v>2017</v>
      </c>
      <c r="K133" t="s">
        <v>3057</v>
      </c>
      <c r="L133" t="s">
        <v>23</v>
      </c>
      <c r="M133">
        <v>9</v>
      </c>
      <c r="N133" t="s">
        <v>431</v>
      </c>
      <c r="O133">
        <v>120</v>
      </c>
      <c r="P133" t="s">
        <v>19</v>
      </c>
      <c r="Q133">
        <v>8</v>
      </c>
    </row>
    <row r="134" spans="1:17" x14ac:dyDescent="0.25">
      <c r="A134" t="s">
        <v>480</v>
      </c>
      <c r="B134" t="s">
        <v>517</v>
      </c>
      <c r="C134">
        <v>229</v>
      </c>
      <c r="D134" t="s">
        <v>16</v>
      </c>
      <c r="E134">
        <v>10</v>
      </c>
      <c r="F134" t="s">
        <v>17</v>
      </c>
      <c r="G134" t="s">
        <v>3034</v>
      </c>
      <c r="H134" t="s">
        <v>3052</v>
      </c>
      <c r="I134" t="s">
        <v>3065</v>
      </c>
      <c r="J134">
        <v>2017</v>
      </c>
      <c r="K134" t="s">
        <v>16</v>
      </c>
      <c r="L134" t="s">
        <v>23</v>
      </c>
      <c r="M134" t="s">
        <v>16</v>
      </c>
      <c r="N134" t="s">
        <v>234</v>
      </c>
      <c r="O134">
        <v>67</v>
      </c>
      <c r="P134" t="s">
        <v>19</v>
      </c>
      <c r="Q134">
        <v>8</v>
      </c>
    </row>
    <row r="135" spans="1:17" x14ac:dyDescent="0.25">
      <c r="A135" t="s">
        <v>634</v>
      </c>
      <c r="B135" t="s">
        <v>424</v>
      </c>
      <c r="C135">
        <v>300</v>
      </c>
      <c r="D135" t="s">
        <v>16</v>
      </c>
      <c r="E135">
        <v>12</v>
      </c>
      <c r="F135" t="s">
        <v>17</v>
      </c>
      <c r="G135" t="s">
        <v>3034</v>
      </c>
      <c r="H135" t="s">
        <v>3052</v>
      </c>
      <c r="I135" t="s">
        <v>3065</v>
      </c>
      <c r="J135">
        <v>2017</v>
      </c>
      <c r="K135" t="s">
        <v>16</v>
      </c>
      <c r="L135" t="s">
        <v>23</v>
      </c>
      <c r="M135" t="s">
        <v>16</v>
      </c>
      <c r="N135" t="s">
        <v>71</v>
      </c>
      <c r="O135">
        <v>59</v>
      </c>
      <c r="P135" t="s">
        <v>19</v>
      </c>
      <c r="Q135">
        <v>8</v>
      </c>
    </row>
    <row r="136" spans="1:17" x14ac:dyDescent="0.25">
      <c r="A136" t="s">
        <v>740</v>
      </c>
      <c r="B136" t="s">
        <v>682</v>
      </c>
      <c r="C136">
        <v>359</v>
      </c>
      <c r="D136" t="s">
        <v>3018</v>
      </c>
      <c r="E136">
        <v>1</v>
      </c>
      <c r="F136" t="s">
        <v>17</v>
      </c>
      <c r="G136" t="s">
        <v>3034</v>
      </c>
      <c r="H136" t="s">
        <v>3052</v>
      </c>
      <c r="I136" t="s">
        <v>3062</v>
      </c>
      <c r="J136">
        <v>2017</v>
      </c>
      <c r="K136" t="s">
        <v>3058</v>
      </c>
      <c r="L136" t="s">
        <v>23</v>
      </c>
      <c r="M136">
        <v>0</v>
      </c>
      <c r="N136" t="s">
        <v>99</v>
      </c>
      <c r="O136">
        <v>126</v>
      </c>
      <c r="P136" t="s">
        <v>19</v>
      </c>
      <c r="Q136">
        <v>1</v>
      </c>
    </row>
    <row r="137" spans="1:17" x14ac:dyDescent="0.25">
      <c r="A137" t="s">
        <v>793</v>
      </c>
      <c r="B137" t="s">
        <v>139</v>
      </c>
      <c r="C137">
        <v>393</v>
      </c>
      <c r="D137" t="s">
        <v>3012</v>
      </c>
      <c r="E137">
        <v>1</v>
      </c>
      <c r="F137" t="s">
        <v>17</v>
      </c>
      <c r="G137" t="s">
        <v>3034</v>
      </c>
      <c r="H137" t="s">
        <v>3050</v>
      </c>
      <c r="I137" t="s">
        <v>3065</v>
      </c>
      <c r="J137">
        <v>2017</v>
      </c>
      <c r="K137" t="s">
        <v>3058</v>
      </c>
      <c r="L137" t="s">
        <v>23</v>
      </c>
      <c r="M137">
        <v>0</v>
      </c>
      <c r="N137" t="s">
        <v>99</v>
      </c>
      <c r="O137">
        <v>126</v>
      </c>
      <c r="P137" t="s">
        <v>19</v>
      </c>
      <c r="Q137">
        <v>8</v>
      </c>
    </row>
    <row r="138" spans="1:17" x14ac:dyDescent="0.25">
      <c r="A138" t="s">
        <v>886</v>
      </c>
      <c r="B138" t="s">
        <v>636</v>
      </c>
      <c r="C138">
        <v>455</v>
      </c>
      <c r="D138" t="s">
        <v>3013</v>
      </c>
      <c r="E138">
        <v>2</v>
      </c>
      <c r="F138" t="s">
        <v>17</v>
      </c>
      <c r="G138" t="s">
        <v>3034</v>
      </c>
      <c r="H138" t="s">
        <v>3052</v>
      </c>
      <c r="I138" t="s">
        <v>3065</v>
      </c>
      <c r="J138">
        <v>2017</v>
      </c>
      <c r="K138" t="s">
        <v>3056</v>
      </c>
      <c r="L138" t="s">
        <v>23</v>
      </c>
      <c r="M138" t="s">
        <v>16</v>
      </c>
      <c r="N138" t="s">
        <v>121</v>
      </c>
      <c r="O138">
        <v>23</v>
      </c>
      <c r="P138" t="s">
        <v>19</v>
      </c>
      <c r="Q138">
        <v>7</v>
      </c>
    </row>
    <row r="139" spans="1:17" x14ac:dyDescent="0.25">
      <c r="A139" t="s">
        <v>1153</v>
      </c>
      <c r="B139" t="s">
        <v>1154</v>
      </c>
      <c r="C139">
        <v>658</v>
      </c>
      <c r="D139" t="s">
        <v>3018</v>
      </c>
      <c r="E139">
        <v>5</v>
      </c>
      <c r="F139" t="s">
        <v>17</v>
      </c>
      <c r="G139" t="s">
        <v>3034</v>
      </c>
      <c r="H139" t="s">
        <v>3050</v>
      </c>
      <c r="I139" t="s">
        <v>3065</v>
      </c>
      <c r="J139">
        <v>2017</v>
      </c>
      <c r="K139" t="s">
        <v>3056</v>
      </c>
      <c r="L139" t="s">
        <v>23</v>
      </c>
      <c r="M139" t="s">
        <v>16</v>
      </c>
      <c r="N139" t="s">
        <v>866</v>
      </c>
      <c r="O139">
        <v>24</v>
      </c>
      <c r="P139" t="s">
        <v>19</v>
      </c>
      <c r="Q139">
        <v>8</v>
      </c>
    </row>
    <row r="140" spans="1:17" x14ac:dyDescent="0.25">
      <c r="A140" t="s">
        <v>249</v>
      </c>
      <c r="B140" t="s">
        <v>1236</v>
      </c>
      <c r="C140">
        <v>717</v>
      </c>
      <c r="D140" t="s">
        <v>3020</v>
      </c>
      <c r="E140">
        <v>6</v>
      </c>
      <c r="F140" t="s">
        <v>17</v>
      </c>
      <c r="G140" t="s">
        <v>3034</v>
      </c>
      <c r="H140" t="s">
        <v>3050</v>
      </c>
      <c r="I140" t="s">
        <v>3065</v>
      </c>
      <c r="J140">
        <v>2017</v>
      </c>
      <c r="K140" t="s">
        <v>3056</v>
      </c>
      <c r="L140" t="s">
        <v>23</v>
      </c>
      <c r="M140" t="s">
        <v>16</v>
      </c>
      <c r="N140" t="s">
        <v>727</v>
      </c>
      <c r="O140">
        <v>57</v>
      </c>
      <c r="P140" t="s">
        <v>19</v>
      </c>
      <c r="Q140">
        <v>58</v>
      </c>
    </row>
    <row r="141" spans="1:17" x14ac:dyDescent="0.25">
      <c r="A141" t="s">
        <v>1398</v>
      </c>
      <c r="B141" t="s">
        <v>86</v>
      </c>
      <c r="C141">
        <v>853</v>
      </c>
      <c r="D141" t="s">
        <v>3020</v>
      </c>
      <c r="E141">
        <v>7</v>
      </c>
      <c r="F141" t="s">
        <v>17</v>
      </c>
      <c r="G141" t="s">
        <v>3034</v>
      </c>
      <c r="H141" t="s">
        <v>3050</v>
      </c>
      <c r="I141" t="s">
        <v>3065</v>
      </c>
      <c r="J141">
        <v>2017</v>
      </c>
      <c r="K141" t="s">
        <v>3056</v>
      </c>
      <c r="L141" t="s">
        <v>23</v>
      </c>
      <c r="M141" t="s">
        <v>16</v>
      </c>
      <c r="N141" t="s">
        <v>278</v>
      </c>
      <c r="O141">
        <v>100</v>
      </c>
      <c r="P141" t="s">
        <v>19</v>
      </c>
      <c r="Q141">
        <v>8</v>
      </c>
    </row>
    <row r="142" spans="1:17" x14ac:dyDescent="0.25">
      <c r="A142" t="s">
        <v>1613</v>
      </c>
      <c r="B142" t="s">
        <v>366</v>
      </c>
      <c r="C142">
        <v>1071</v>
      </c>
      <c r="D142" t="s">
        <v>3018</v>
      </c>
      <c r="E142">
        <v>10</v>
      </c>
      <c r="F142" t="s">
        <v>22</v>
      </c>
      <c r="G142" t="s">
        <v>3034</v>
      </c>
      <c r="H142" t="s">
        <v>3051</v>
      </c>
      <c r="I142" t="s">
        <v>3065</v>
      </c>
      <c r="J142">
        <v>2017</v>
      </c>
      <c r="K142" t="s">
        <v>3056</v>
      </c>
      <c r="L142" t="s">
        <v>23</v>
      </c>
      <c r="M142" t="s">
        <v>16</v>
      </c>
      <c r="N142" t="s">
        <v>1614</v>
      </c>
      <c r="O142">
        <v>70</v>
      </c>
      <c r="P142" t="s">
        <v>19</v>
      </c>
      <c r="Q142">
        <v>8</v>
      </c>
    </row>
    <row r="143" spans="1:17" x14ac:dyDescent="0.25">
      <c r="A143" t="s">
        <v>1646</v>
      </c>
      <c r="B143" t="s">
        <v>426</v>
      </c>
      <c r="C143">
        <v>1110</v>
      </c>
      <c r="D143" t="s">
        <v>3020</v>
      </c>
      <c r="E143">
        <v>10</v>
      </c>
      <c r="F143" t="s">
        <v>22</v>
      </c>
      <c r="G143" t="s">
        <v>3034</v>
      </c>
      <c r="H143" t="s">
        <v>3052</v>
      </c>
      <c r="I143" t="s">
        <v>3065</v>
      </c>
      <c r="J143">
        <v>2017</v>
      </c>
      <c r="K143" t="s">
        <v>3057</v>
      </c>
      <c r="L143" t="s">
        <v>43</v>
      </c>
      <c r="M143" t="s">
        <v>16</v>
      </c>
      <c r="N143" t="s">
        <v>1475</v>
      </c>
      <c r="O143">
        <v>114</v>
      </c>
      <c r="P143" t="s">
        <v>19</v>
      </c>
      <c r="Q143">
        <v>58</v>
      </c>
    </row>
    <row r="144" spans="1:17" x14ac:dyDescent="0.25">
      <c r="A144" t="s">
        <v>1741</v>
      </c>
      <c r="B144" t="s">
        <v>1160</v>
      </c>
      <c r="C144">
        <v>1206</v>
      </c>
      <c r="D144" t="s">
        <v>3020</v>
      </c>
      <c r="E144">
        <v>11</v>
      </c>
      <c r="F144" t="s">
        <v>17</v>
      </c>
      <c r="G144" t="s">
        <v>3034</v>
      </c>
      <c r="H144" t="s">
        <v>3052</v>
      </c>
      <c r="I144" t="s">
        <v>3065</v>
      </c>
      <c r="J144">
        <v>2017</v>
      </c>
      <c r="K144" t="s">
        <v>3058</v>
      </c>
      <c r="L144" t="s">
        <v>23</v>
      </c>
      <c r="M144">
        <v>0</v>
      </c>
      <c r="N144" t="s">
        <v>99</v>
      </c>
      <c r="O144">
        <v>126</v>
      </c>
      <c r="P144" t="s">
        <v>19</v>
      </c>
      <c r="Q144">
        <v>8</v>
      </c>
    </row>
    <row r="145" spans="1:17" x14ac:dyDescent="0.25">
      <c r="A145" t="s">
        <v>1743</v>
      </c>
      <c r="B145" t="s">
        <v>1044</v>
      </c>
      <c r="C145">
        <v>1208</v>
      </c>
      <c r="D145" t="s">
        <v>3012</v>
      </c>
      <c r="E145">
        <v>11</v>
      </c>
      <c r="F145" t="s">
        <v>22</v>
      </c>
      <c r="G145" t="s">
        <v>3034</v>
      </c>
      <c r="H145" t="s">
        <v>3050</v>
      </c>
      <c r="I145" t="s">
        <v>3065</v>
      </c>
      <c r="J145">
        <v>2017</v>
      </c>
      <c r="K145" t="s">
        <v>3056</v>
      </c>
      <c r="L145" t="s">
        <v>23</v>
      </c>
      <c r="M145" t="s">
        <v>16</v>
      </c>
      <c r="N145" t="s">
        <v>1547</v>
      </c>
      <c r="O145">
        <v>68</v>
      </c>
      <c r="P145" t="s">
        <v>19</v>
      </c>
      <c r="Q145">
        <v>7</v>
      </c>
    </row>
    <row r="146" spans="1:17" x14ac:dyDescent="0.25">
      <c r="A146" t="s">
        <v>1851</v>
      </c>
      <c r="B146" t="s">
        <v>273</v>
      </c>
      <c r="C146">
        <v>1314</v>
      </c>
      <c r="D146" t="s">
        <v>3018</v>
      </c>
      <c r="E146">
        <v>12</v>
      </c>
      <c r="F146" t="s">
        <v>17</v>
      </c>
      <c r="G146" t="s">
        <v>3034</v>
      </c>
      <c r="H146" t="s">
        <v>3052</v>
      </c>
      <c r="I146" t="s">
        <v>3065</v>
      </c>
      <c r="J146">
        <v>2017</v>
      </c>
      <c r="K146" t="s">
        <v>3059</v>
      </c>
      <c r="L146" t="s">
        <v>43</v>
      </c>
      <c r="M146">
        <v>9</v>
      </c>
      <c r="N146" t="s">
        <v>913</v>
      </c>
      <c r="O146">
        <v>129</v>
      </c>
      <c r="P146" t="s">
        <v>19</v>
      </c>
      <c r="Q146">
        <v>8</v>
      </c>
    </row>
    <row r="147" spans="1:17" x14ac:dyDescent="0.25">
      <c r="A147" t="s">
        <v>432</v>
      </c>
      <c r="B147" t="s">
        <v>693</v>
      </c>
      <c r="C147">
        <v>1354</v>
      </c>
      <c r="D147" t="s">
        <v>3019</v>
      </c>
      <c r="E147">
        <v>2</v>
      </c>
      <c r="F147" t="s">
        <v>17</v>
      </c>
      <c r="G147" t="s">
        <v>3034</v>
      </c>
      <c r="H147" t="s">
        <v>3050</v>
      </c>
      <c r="I147" t="s">
        <v>3065</v>
      </c>
      <c r="J147">
        <v>2017</v>
      </c>
      <c r="K147" t="s">
        <v>3056</v>
      </c>
      <c r="L147" t="s">
        <v>23</v>
      </c>
      <c r="M147" t="s">
        <v>16</v>
      </c>
      <c r="N147" t="s">
        <v>1891</v>
      </c>
      <c r="O147">
        <v>111</v>
      </c>
      <c r="P147" t="s">
        <v>19</v>
      </c>
      <c r="Q147">
        <v>58</v>
      </c>
    </row>
    <row r="148" spans="1:17" x14ac:dyDescent="0.25">
      <c r="A148" t="s">
        <v>1974</v>
      </c>
      <c r="B148" t="s">
        <v>356</v>
      </c>
      <c r="C148">
        <v>1461</v>
      </c>
      <c r="D148" t="s">
        <v>3013</v>
      </c>
      <c r="E148">
        <v>8</v>
      </c>
      <c r="F148" t="s">
        <v>22</v>
      </c>
      <c r="G148" t="s">
        <v>3034</v>
      </c>
      <c r="H148" t="s">
        <v>3055</v>
      </c>
      <c r="I148" t="s">
        <v>3065</v>
      </c>
      <c r="J148">
        <v>2017</v>
      </c>
      <c r="K148" t="s">
        <v>3057</v>
      </c>
      <c r="L148" t="s">
        <v>23</v>
      </c>
      <c r="M148">
        <v>8</v>
      </c>
      <c r="N148" t="s">
        <v>817</v>
      </c>
      <c r="O148">
        <v>120</v>
      </c>
      <c r="P148" t="s">
        <v>19</v>
      </c>
      <c r="Q148">
        <v>28</v>
      </c>
    </row>
    <row r="149" spans="1:17" x14ac:dyDescent="0.25">
      <c r="A149" t="s">
        <v>2021</v>
      </c>
      <c r="B149" t="s">
        <v>420</v>
      </c>
      <c r="C149">
        <v>1509</v>
      </c>
      <c r="D149" t="s">
        <v>3018</v>
      </c>
      <c r="E149">
        <v>11</v>
      </c>
      <c r="F149" t="s">
        <v>22</v>
      </c>
      <c r="G149" t="s">
        <v>3034</v>
      </c>
      <c r="H149" t="s">
        <v>3051</v>
      </c>
      <c r="I149" t="s">
        <v>3065</v>
      </c>
      <c r="J149">
        <v>2017</v>
      </c>
      <c r="K149" t="s">
        <v>3057</v>
      </c>
      <c r="L149" t="s">
        <v>23</v>
      </c>
      <c r="M149" t="s">
        <v>16</v>
      </c>
      <c r="N149" t="s">
        <v>1225</v>
      </c>
      <c r="O149">
        <v>114</v>
      </c>
      <c r="P149" t="s">
        <v>19</v>
      </c>
      <c r="Q149">
        <v>68</v>
      </c>
    </row>
    <row r="150" spans="1:17" x14ac:dyDescent="0.25">
      <c r="A150" t="s">
        <v>1493</v>
      </c>
      <c r="B150" t="s">
        <v>264</v>
      </c>
      <c r="C150">
        <v>1707</v>
      </c>
      <c r="D150" t="s">
        <v>3020</v>
      </c>
      <c r="E150">
        <v>1</v>
      </c>
      <c r="F150" t="s">
        <v>22</v>
      </c>
      <c r="G150" t="s">
        <v>3034</v>
      </c>
      <c r="H150" t="s">
        <v>3050</v>
      </c>
      <c r="I150" t="s">
        <v>3062</v>
      </c>
      <c r="J150">
        <v>2017</v>
      </c>
      <c r="K150" t="s">
        <v>3056</v>
      </c>
      <c r="L150" t="s">
        <v>23</v>
      </c>
      <c r="M150" t="s">
        <v>16</v>
      </c>
      <c r="N150" t="s">
        <v>2193</v>
      </c>
      <c r="O150">
        <v>16</v>
      </c>
      <c r="P150" t="s">
        <v>19</v>
      </c>
      <c r="Q150">
        <v>1</v>
      </c>
    </row>
    <row r="151" spans="1:17" x14ac:dyDescent="0.25">
      <c r="A151" t="s">
        <v>2261</v>
      </c>
      <c r="B151" t="s">
        <v>1242</v>
      </c>
      <c r="C151">
        <v>1792</v>
      </c>
      <c r="D151" t="s">
        <v>3019</v>
      </c>
      <c r="E151">
        <v>1</v>
      </c>
      <c r="F151" t="s">
        <v>22</v>
      </c>
      <c r="G151" t="s">
        <v>3034</v>
      </c>
      <c r="H151" t="s">
        <v>3050</v>
      </c>
      <c r="I151" t="s">
        <v>3062</v>
      </c>
      <c r="J151">
        <v>2017</v>
      </c>
      <c r="K151" t="s">
        <v>3061</v>
      </c>
      <c r="L151" t="s">
        <v>23</v>
      </c>
      <c r="M151" t="s">
        <v>16</v>
      </c>
      <c r="N151" t="s">
        <v>2262</v>
      </c>
      <c r="O151">
        <v>111</v>
      </c>
      <c r="P151" t="s">
        <v>19</v>
      </c>
      <c r="Q151">
        <v>1</v>
      </c>
    </row>
    <row r="152" spans="1:17" x14ac:dyDescent="0.25">
      <c r="A152" t="s">
        <v>292</v>
      </c>
      <c r="B152" t="s">
        <v>62</v>
      </c>
      <c r="C152">
        <v>1843</v>
      </c>
      <c r="D152" t="s">
        <v>3014</v>
      </c>
      <c r="E152">
        <v>1</v>
      </c>
      <c r="F152" t="s">
        <v>22</v>
      </c>
      <c r="G152" t="s">
        <v>3034</v>
      </c>
      <c r="H152" t="s">
        <v>3055</v>
      </c>
      <c r="I152" t="s">
        <v>3062</v>
      </c>
      <c r="J152">
        <v>2017</v>
      </c>
      <c r="K152" t="s">
        <v>3057</v>
      </c>
      <c r="L152" t="s">
        <v>43</v>
      </c>
      <c r="M152" t="s">
        <v>16</v>
      </c>
      <c r="N152" t="s">
        <v>2300</v>
      </c>
      <c r="O152">
        <v>115</v>
      </c>
      <c r="P152" t="s">
        <v>19</v>
      </c>
      <c r="Q152">
        <v>1</v>
      </c>
    </row>
    <row r="153" spans="1:17" x14ac:dyDescent="0.25">
      <c r="A153" t="s">
        <v>1960</v>
      </c>
      <c r="B153" t="s">
        <v>1998</v>
      </c>
      <c r="C153">
        <v>1894</v>
      </c>
      <c r="D153" t="s">
        <v>3020</v>
      </c>
      <c r="E153">
        <v>1</v>
      </c>
      <c r="F153" t="s">
        <v>17</v>
      </c>
      <c r="G153" t="s">
        <v>3034</v>
      </c>
      <c r="H153" t="s">
        <v>3055</v>
      </c>
      <c r="I153" t="s">
        <v>3062</v>
      </c>
      <c r="J153">
        <v>2017</v>
      </c>
      <c r="K153" t="s">
        <v>3060</v>
      </c>
      <c r="L153" t="s">
        <v>43</v>
      </c>
      <c r="M153" t="s">
        <v>16</v>
      </c>
      <c r="N153" t="s">
        <v>53</v>
      </c>
      <c r="O153">
        <v>110</v>
      </c>
      <c r="P153" t="s">
        <v>19</v>
      </c>
      <c r="Q153">
        <v>1</v>
      </c>
    </row>
    <row r="154" spans="1:17" x14ac:dyDescent="0.25">
      <c r="A154" t="s">
        <v>2347</v>
      </c>
      <c r="B154" t="s">
        <v>749</v>
      </c>
      <c r="C154">
        <v>1901</v>
      </c>
      <c r="D154" t="s">
        <v>3018</v>
      </c>
      <c r="E154">
        <v>1</v>
      </c>
      <c r="F154" t="s">
        <v>17</v>
      </c>
      <c r="G154" t="s">
        <v>3034</v>
      </c>
      <c r="H154" t="s">
        <v>3055</v>
      </c>
      <c r="I154" t="s">
        <v>3062</v>
      </c>
      <c r="J154">
        <v>2017</v>
      </c>
      <c r="K154" t="s">
        <v>3059</v>
      </c>
      <c r="L154" t="s">
        <v>43</v>
      </c>
      <c r="M154">
        <v>8</v>
      </c>
      <c r="N154" t="s">
        <v>1818</v>
      </c>
      <c r="O154">
        <v>128</v>
      </c>
      <c r="P154" t="s">
        <v>19</v>
      </c>
      <c r="Q154">
        <v>1</v>
      </c>
    </row>
    <row r="155" spans="1:17" x14ac:dyDescent="0.25">
      <c r="A155" t="s">
        <v>2413</v>
      </c>
      <c r="B155" t="s">
        <v>2414</v>
      </c>
      <c r="C155">
        <v>1994</v>
      </c>
      <c r="D155" t="s">
        <v>3018</v>
      </c>
      <c r="E155">
        <v>1</v>
      </c>
      <c r="F155" t="s">
        <v>17</v>
      </c>
      <c r="G155" t="s">
        <v>3034</v>
      </c>
      <c r="H155" t="s">
        <v>3053</v>
      </c>
      <c r="I155" t="s">
        <v>3062</v>
      </c>
      <c r="J155">
        <v>2017</v>
      </c>
      <c r="K155" t="s">
        <v>3060</v>
      </c>
      <c r="L155" t="s">
        <v>43</v>
      </c>
      <c r="M155" t="s">
        <v>16</v>
      </c>
      <c r="N155" t="s">
        <v>53</v>
      </c>
      <c r="O155">
        <v>110</v>
      </c>
      <c r="P155" t="s">
        <v>19</v>
      </c>
      <c r="Q155">
        <v>1</v>
      </c>
    </row>
    <row r="156" spans="1:17" x14ac:dyDescent="0.25">
      <c r="A156" t="s">
        <v>2491</v>
      </c>
      <c r="B156" t="s">
        <v>424</v>
      </c>
      <c r="C156">
        <v>2104</v>
      </c>
      <c r="D156" t="s">
        <v>3018</v>
      </c>
      <c r="E156">
        <v>1</v>
      </c>
      <c r="F156" t="s">
        <v>17</v>
      </c>
      <c r="G156" t="s">
        <v>3034</v>
      </c>
      <c r="H156" t="s">
        <v>3052</v>
      </c>
      <c r="I156" t="s">
        <v>3062</v>
      </c>
      <c r="J156">
        <v>2017</v>
      </c>
      <c r="K156" t="s">
        <v>3059</v>
      </c>
      <c r="L156" t="s">
        <v>43</v>
      </c>
      <c r="M156">
        <v>4</v>
      </c>
      <c r="N156" t="s">
        <v>1818</v>
      </c>
      <c r="O156">
        <v>128</v>
      </c>
      <c r="P156" t="s">
        <v>19</v>
      </c>
      <c r="Q156">
        <v>1</v>
      </c>
    </row>
    <row r="157" spans="1:17" x14ac:dyDescent="0.25">
      <c r="A157" t="s">
        <v>1858</v>
      </c>
      <c r="B157" t="s">
        <v>113</v>
      </c>
      <c r="C157">
        <v>2192</v>
      </c>
      <c r="D157" t="s">
        <v>3011</v>
      </c>
      <c r="E157">
        <v>1</v>
      </c>
      <c r="F157" t="s">
        <v>17</v>
      </c>
      <c r="G157" t="s">
        <v>3034</v>
      </c>
      <c r="H157" t="s">
        <v>3053</v>
      </c>
      <c r="I157" t="s">
        <v>3062</v>
      </c>
      <c r="J157">
        <v>2017</v>
      </c>
      <c r="K157" t="s">
        <v>3056</v>
      </c>
      <c r="L157" t="s">
        <v>23</v>
      </c>
      <c r="M157" t="s">
        <v>16</v>
      </c>
      <c r="N157" t="s">
        <v>90</v>
      </c>
      <c r="O157">
        <v>46</v>
      </c>
      <c r="P157" t="s">
        <v>19</v>
      </c>
      <c r="Q157">
        <v>1</v>
      </c>
    </row>
    <row r="158" spans="1:17" x14ac:dyDescent="0.25">
      <c r="A158" t="s">
        <v>2545</v>
      </c>
      <c r="B158" t="s">
        <v>1843</v>
      </c>
      <c r="C158">
        <v>2200</v>
      </c>
      <c r="D158" t="s">
        <v>3020</v>
      </c>
      <c r="E158">
        <v>1</v>
      </c>
      <c r="F158" t="s">
        <v>17</v>
      </c>
      <c r="G158" t="s">
        <v>3034</v>
      </c>
      <c r="H158" t="s">
        <v>3050</v>
      </c>
      <c r="I158" t="s">
        <v>3062</v>
      </c>
      <c r="J158">
        <v>2017</v>
      </c>
      <c r="K158" t="s">
        <v>3059</v>
      </c>
      <c r="L158" t="s">
        <v>43</v>
      </c>
      <c r="M158">
        <v>8</v>
      </c>
      <c r="N158" t="s">
        <v>1818</v>
      </c>
      <c r="O158">
        <v>128</v>
      </c>
      <c r="P158" t="s">
        <v>19</v>
      </c>
      <c r="Q158">
        <v>1</v>
      </c>
    </row>
    <row r="159" spans="1:17" x14ac:dyDescent="0.25">
      <c r="A159" t="s">
        <v>2733</v>
      </c>
      <c r="B159" t="s">
        <v>1381</v>
      </c>
      <c r="C159">
        <v>2491</v>
      </c>
      <c r="D159" t="s">
        <v>3011</v>
      </c>
      <c r="E159">
        <v>1</v>
      </c>
      <c r="F159" t="s">
        <v>17</v>
      </c>
      <c r="G159" t="s">
        <v>3034</v>
      </c>
      <c r="H159" t="s">
        <v>3055</v>
      </c>
      <c r="I159" t="s">
        <v>3062</v>
      </c>
      <c r="J159">
        <v>2017</v>
      </c>
      <c r="K159" t="s">
        <v>3059</v>
      </c>
      <c r="L159" t="s">
        <v>43</v>
      </c>
      <c r="M159">
        <v>4</v>
      </c>
      <c r="N159" t="s">
        <v>1818</v>
      </c>
      <c r="O159">
        <v>128</v>
      </c>
      <c r="P159" t="s">
        <v>19</v>
      </c>
      <c r="Q159">
        <v>1</v>
      </c>
    </row>
    <row r="160" spans="1:17" x14ac:dyDescent="0.25">
      <c r="A160" t="s">
        <v>2820</v>
      </c>
      <c r="B160" t="s">
        <v>60</v>
      </c>
      <c r="C160">
        <v>2650</v>
      </c>
      <c r="D160" t="s">
        <v>3018</v>
      </c>
      <c r="E160">
        <v>1</v>
      </c>
      <c r="F160" t="s">
        <v>17</v>
      </c>
      <c r="G160" t="s">
        <v>3034</v>
      </c>
      <c r="H160" t="s">
        <v>3055</v>
      </c>
      <c r="I160" t="s">
        <v>3062</v>
      </c>
      <c r="J160">
        <v>2017</v>
      </c>
      <c r="K160" t="s">
        <v>3059</v>
      </c>
      <c r="L160" t="s">
        <v>43</v>
      </c>
      <c r="M160">
        <v>4</v>
      </c>
      <c r="N160" t="s">
        <v>1818</v>
      </c>
      <c r="O160">
        <v>128</v>
      </c>
      <c r="P160" t="s">
        <v>19</v>
      </c>
      <c r="Q160">
        <v>1</v>
      </c>
    </row>
    <row r="161" spans="1:17" x14ac:dyDescent="0.25">
      <c r="A161" t="s">
        <v>2934</v>
      </c>
      <c r="B161" t="s">
        <v>1058</v>
      </c>
      <c r="C161">
        <v>2851</v>
      </c>
      <c r="D161" t="s">
        <v>3016</v>
      </c>
      <c r="E161">
        <v>1</v>
      </c>
      <c r="F161" t="s">
        <v>22</v>
      </c>
      <c r="G161" t="s">
        <v>3034</v>
      </c>
      <c r="H161" t="s">
        <v>3055</v>
      </c>
      <c r="I161" t="s">
        <v>3062</v>
      </c>
      <c r="J161">
        <v>2017</v>
      </c>
      <c r="K161" t="s">
        <v>3056</v>
      </c>
      <c r="L161" t="s">
        <v>23</v>
      </c>
      <c r="M161" t="s">
        <v>16</v>
      </c>
      <c r="N161" t="s">
        <v>2935</v>
      </c>
      <c r="O161">
        <v>110</v>
      </c>
      <c r="P161" t="s">
        <v>19</v>
      </c>
      <c r="Q161">
        <v>1</v>
      </c>
    </row>
    <row r="162" spans="1:17" x14ac:dyDescent="0.25">
      <c r="A162" t="s">
        <v>999</v>
      </c>
      <c r="B162" t="s">
        <v>616</v>
      </c>
      <c r="C162">
        <v>2986</v>
      </c>
      <c r="D162" t="s">
        <v>3020</v>
      </c>
      <c r="E162">
        <v>1</v>
      </c>
      <c r="F162" t="s">
        <v>17</v>
      </c>
      <c r="G162" t="s">
        <v>3034</v>
      </c>
      <c r="H162" t="s">
        <v>3055</v>
      </c>
      <c r="I162" t="s">
        <v>3062</v>
      </c>
      <c r="J162">
        <v>2017</v>
      </c>
      <c r="K162" t="s">
        <v>3059</v>
      </c>
      <c r="L162" t="s">
        <v>43</v>
      </c>
      <c r="M162">
        <v>4</v>
      </c>
      <c r="N162" t="s">
        <v>1818</v>
      </c>
      <c r="O162">
        <v>128</v>
      </c>
      <c r="P162" t="s">
        <v>19</v>
      </c>
      <c r="Q162">
        <v>1</v>
      </c>
    </row>
    <row r="163" spans="1:17" x14ac:dyDescent="0.25">
      <c r="A163" t="s">
        <v>107</v>
      </c>
      <c r="B163" t="s">
        <v>785</v>
      </c>
      <c r="C163">
        <v>2995</v>
      </c>
      <c r="D163" t="s">
        <v>3018</v>
      </c>
      <c r="E163">
        <v>1</v>
      </c>
      <c r="F163" t="s">
        <v>17</v>
      </c>
      <c r="G163" t="s">
        <v>3034</v>
      </c>
      <c r="H163" t="s">
        <v>3053</v>
      </c>
      <c r="I163" t="s">
        <v>3062</v>
      </c>
      <c r="J163">
        <v>2017</v>
      </c>
      <c r="K163" t="s">
        <v>3060</v>
      </c>
      <c r="L163" t="s">
        <v>43</v>
      </c>
      <c r="M163" t="s">
        <v>16</v>
      </c>
      <c r="N163" t="s">
        <v>53</v>
      </c>
      <c r="O163">
        <v>110</v>
      </c>
      <c r="P163" t="s">
        <v>19</v>
      </c>
      <c r="Q163">
        <v>1</v>
      </c>
    </row>
    <row r="164" spans="1:17" x14ac:dyDescent="0.25">
      <c r="A164" t="s">
        <v>85</v>
      </c>
      <c r="B164" t="s">
        <v>86</v>
      </c>
      <c r="C164">
        <v>24</v>
      </c>
      <c r="D164" t="s">
        <v>16</v>
      </c>
      <c r="E164">
        <v>1</v>
      </c>
      <c r="F164" t="s">
        <v>22</v>
      </c>
      <c r="G164" t="s">
        <v>3035</v>
      </c>
      <c r="H164" t="s">
        <v>3050</v>
      </c>
      <c r="I164" t="s">
        <v>3065</v>
      </c>
      <c r="J164">
        <v>2017</v>
      </c>
      <c r="K164" t="s">
        <v>16</v>
      </c>
      <c r="L164" t="s">
        <v>23</v>
      </c>
      <c r="M164" t="s">
        <v>16</v>
      </c>
      <c r="N164" t="s">
        <v>87</v>
      </c>
      <c r="O164">
        <v>111</v>
      </c>
      <c r="P164" t="s">
        <v>19</v>
      </c>
      <c r="Q164">
        <v>8</v>
      </c>
    </row>
    <row r="165" spans="1:17" x14ac:dyDescent="0.25">
      <c r="A165" t="s">
        <v>100</v>
      </c>
      <c r="B165" t="s">
        <v>101</v>
      </c>
      <c r="C165">
        <v>29</v>
      </c>
      <c r="D165" t="s">
        <v>16</v>
      </c>
      <c r="E165">
        <v>2</v>
      </c>
      <c r="F165" t="s">
        <v>22</v>
      </c>
      <c r="G165" t="s">
        <v>3035</v>
      </c>
      <c r="H165" t="s">
        <v>3052</v>
      </c>
      <c r="I165" t="s">
        <v>3062</v>
      </c>
      <c r="J165">
        <v>2017</v>
      </c>
      <c r="K165" t="s">
        <v>3058</v>
      </c>
      <c r="L165" t="s">
        <v>43</v>
      </c>
      <c r="M165">
        <v>9</v>
      </c>
      <c r="N165" t="s">
        <v>102</v>
      </c>
      <c r="O165">
        <v>126</v>
      </c>
      <c r="P165" t="s">
        <v>19</v>
      </c>
      <c r="Q165">
        <v>1</v>
      </c>
    </row>
    <row r="166" spans="1:17" x14ac:dyDescent="0.25">
      <c r="A166" t="s">
        <v>337</v>
      </c>
      <c r="B166" t="s">
        <v>338</v>
      </c>
      <c r="C166">
        <v>134</v>
      </c>
      <c r="D166" t="s">
        <v>16</v>
      </c>
      <c r="E166">
        <v>6</v>
      </c>
      <c r="F166" t="s">
        <v>22</v>
      </c>
      <c r="G166" t="s">
        <v>3035</v>
      </c>
      <c r="H166" t="s">
        <v>3050</v>
      </c>
      <c r="I166" t="s">
        <v>3065</v>
      </c>
      <c r="J166">
        <v>2017</v>
      </c>
      <c r="K166" t="s">
        <v>16</v>
      </c>
      <c r="L166" t="s">
        <v>23</v>
      </c>
      <c r="M166" t="s">
        <v>16</v>
      </c>
      <c r="N166" t="s">
        <v>339</v>
      </c>
      <c r="O166">
        <v>89</v>
      </c>
      <c r="P166" t="s">
        <v>19</v>
      </c>
      <c r="Q166">
        <v>8</v>
      </c>
    </row>
    <row r="167" spans="1:17" x14ac:dyDescent="0.25">
      <c r="A167" t="s">
        <v>379</v>
      </c>
      <c r="B167" t="s">
        <v>380</v>
      </c>
      <c r="C167">
        <v>154</v>
      </c>
      <c r="D167" t="s">
        <v>16</v>
      </c>
      <c r="E167">
        <v>7</v>
      </c>
      <c r="F167" t="s">
        <v>22</v>
      </c>
      <c r="G167" t="s">
        <v>3035</v>
      </c>
      <c r="H167" t="s">
        <v>3050</v>
      </c>
      <c r="I167" t="s">
        <v>3065</v>
      </c>
      <c r="J167">
        <v>2017</v>
      </c>
      <c r="K167" t="s">
        <v>16</v>
      </c>
      <c r="L167" t="s">
        <v>23</v>
      </c>
      <c r="M167" t="s">
        <v>16</v>
      </c>
      <c r="N167" t="s">
        <v>381</v>
      </c>
      <c r="O167">
        <v>111</v>
      </c>
      <c r="P167" t="s">
        <v>19</v>
      </c>
      <c r="Q167">
        <v>8</v>
      </c>
    </row>
    <row r="168" spans="1:17" x14ac:dyDescent="0.25">
      <c r="A168" t="s">
        <v>490</v>
      </c>
      <c r="B168" t="s">
        <v>341</v>
      </c>
      <c r="C168">
        <v>214</v>
      </c>
      <c r="D168" t="s">
        <v>16</v>
      </c>
      <c r="E168">
        <v>9</v>
      </c>
      <c r="F168" t="s">
        <v>17</v>
      </c>
      <c r="G168" t="s">
        <v>3035</v>
      </c>
      <c r="H168" t="s">
        <v>3052</v>
      </c>
      <c r="I168" t="s">
        <v>3065</v>
      </c>
      <c r="J168">
        <v>2017</v>
      </c>
      <c r="K168" t="s">
        <v>3057</v>
      </c>
      <c r="L168" t="s">
        <v>23</v>
      </c>
      <c r="M168">
        <v>9</v>
      </c>
      <c r="N168" t="s">
        <v>265</v>
      </c>
      <c r="O168">
        <v>123</v>
      </c>
      <c r="P168" t="s">
        <v>19</v>
      </c>
      <c r="Q168">
        <v>8</v>
      </c>
    </row>
    <row r="169" spans="1:17" x14ac:dyDescent="0.25">
      <c r="A169" t="s">
        <v>540</v>
      </c>
      <c r="B169" t="s">
        <v>541</v>
      </c>
      <c r="C169">
        <v>241</v>
      </c>
      <c r="D169" t="s">
        <v>16</v>
      </c>
      <c r="E169">
        <v>10</v>
      </c>
      <c r="F169" t="s">
        <v>17</v>
      </c>
      <c r="G169" t="s">
        <v>3035</v>
      </c>
      <c r="H169" t="s">
        <v>3052</v>
      </c>
      <c r="I169" t="s">
        <v>3065</v>
      </c>
      <c r="J169">
        <v>2017</v>
      </c>
      <c r="K169" t="s">
        <v>16</v>
      </c>
      <c r="L169" t="s">
        <v>23</v>
      </c>
      <c r="M169" t="s">
        <v>16</v>
      </c>
      <c r="N169" t="s">
        <v>159</v>
      </c>
      <c r="O169">
        <v>95</v>
      </c>
      <c r="P169" t="s">
        <v>19</v>
      </c>
      <c r="Q169">
        <v>8</v>
      </c>
    </row>
    <row r="170" spans="1:17" x14ac:dyDescent="0.25">
      <c r="A170" t="s">
        <v>550</v>
      </c>
      <c r="B170" t="s">
        <v>299</v>
      </c>
      <c r="C170">
        <v>247</v>
      </c>
      <c r="D170" t="s">
        <v>16</v>
      </c>
      <c r="E170">
        <v>10</v>
      </c>
      <c r="F170" t="s">
        <v>22</v>
      </c>
      <c r="G170" t="s">
        <v>3035</v>
      </c>
      <c r="H170" t="s">
        <v>3050</v>
      </c>
      <c r="I170" t="s">
        <v>3065</v>
      </c>
      <c r="J170">
        <v>2017</v>
      </c>
      <c r="K170" t="s">
        <v>16</v>
      </c>
      <c r="L170" t="s">
        <v>23</v>
      </c>
      <c r="M170" t="s">
        <v>16</v>
      </c>
      <c r="N170" t="s">
        <v>538</v>
      </c>
      <c r="O170">
        <v>70</v>
      </c>
      <c r="P170" t="s">
        <v>19</v>
      </c>
      <c r="Q170">
        <v>8</v>
      </c>
    </row>
    <row r="171" spans="1:17" x14ac:dyDescent="0.25">
      <c r="A171" t="s">
        <v>800</v>
      </c>
      <c r="B171" t="s">
        <v>262</v>
      </c>
      <c r="C171">
        <v>398</v>
      </c>
      <c r="D171" t="s">
        <v>3013</v>
      </c>
      <c r="E171">
        <v>1</v>
      </c>
      <c r="F171" t="s">
        <v>17</v>
      </c>
      <c r="G171" t="s">
        <v>3035</v>
      </c>
      <c r="H171" t="s">
        <v>3052</v>
      </c>
      <c r="I171" t="s">
        <v>3062</v>
      </c>
      <c r="J171">
        <v>2017</v>
      </c>
      <c r="K171" t="s">
        <v>3058</v>
      </c>
      <c r="L171" t="s">
        <v>23</v>
      </c>
      <c r="M171">
        <v>8</v>
      </c>
      <c r="N171" t="s">
        <v>801</v>
      </c>
      <c r="O171">
        <v>126</v>
      </c>
      <c r="P171" t="s">
        <v>19</v>
      </c>
      <c r="Q171">
        <v>1</v>
      </c>
    </row>
    <row r="172" spans="1:17" x14ac:dyDescent="0.25">
      <c r="A172" t="s">
        <v>810</v>
      </c>
      <c r="B172" t="s">
        <v>811</v>
      </c>
      <c r="C172">
        <v>403</v>
      </c>
      <c r="D172" t="s">
        <v>3018</v>
      </c>
      <c r="E172">
        <v>2</v>
      </c>
      <c r="F172" t="s">
        <v>22</v>
      </c>
      <c r="G172" t="s">
        <v>3035</v>
      </c>
      <c r="H172" t="s">
        <v>3050</v>
      </c>
      <c r="I172" t="s">
        <v>3065</v>
      </c>
      <c r="J172">
        <v>2017</v>
      </c>
      <c r="K172" t="s">
        <v>3056</v>
      </c>
      <c r="L172" t="s">
        <v>23</v>
      </c>
      <c r="M172" t="s">
        <v>16</v>
      </c>
      <c r="N172" t="s">
        <v>812</v>
      </c>
      <c r="O172">
        <v>50</v>
      </c>
      <c r="P172" t="s">
        <v>19</v>
      </c>
      <c r="Q172">
        <v>58</v>
      </c>
    </row>
    <row r="173" spans="1:17" x14ac:dyDescent="0.25">
      <c r="A173" t="s">
        <v>841</v>
      </c>
      <c r="B173" t="s">
        <v>842</v>
      </c>
      <c r="C173">
        <v>423</v>
      </c>
      <c r="D173" t="s">
        <v>3020</v>
      </c>
      <c r="E173">
        <v>2</v>
      </c>
      <c r="F173" t="s">
        <v>22</v>
      </c>
      <c r="G173" t="s">
        <v>3035</v>
      </c>
      <c r="H173" t="s">
        <v>3052</v>
      </c>
      <c r="I173" t="s">
        <v>3065</v>
      </c>
      <c r="J173">
        <v>2017</v>
      </c>
      <c r="K173" t="s">
        <v>3058</v>
      </c>
      <c r="L173" t="s">
        <v>23</v>
      </c>
      <c r="M173">
        <v>0</v>
      </c>
      <c r="N173" t="s">
        <v>99</v>
      </c>
      <c r="O173">
        <v>126</v>
      </c>
      <c r="P173" t="s">
        <v>19</v>
      </c>
      <c r="Q173">
        <v>58</v>
      </c>
    </row>
    <row r="174" spans="1:17" x14ac:dyDescent="0.25">
      <c r="A174" t="s">
        <v>929</v>
      </c>
      <c r="B174" t="s">
        <v>704</v>
      </c>
      <c r="C174">
        <v>483</v>
      </c>
      <c r="D174" t="s">
        <v>3020</v>
      </c>
      <c r="E174">
        <v>2</v>
      </c>
      <c r="F174" t="s">
        <v>17</v>
      </c>
      <c r="G174" t="s">
        <v>3035</v>
      </c>
      <c r="H174" t="s">
        <v>3052</v>
      </c>
      <c r="I174" t="s">
        <v>3065</v>
      </c>
      <c r="J174">
        <v>2017</v>
      </c>
      <c r="K174" t="s">
        <v>3058</v>
      </c>
      <c r="L174" t="s">
        <v>23</v>
      </c>
      <c r="M174">
        <v>0</v>
      </c>
      <c r="N174" t="s">
        <v>99</v>
      </c>
      <c r="O174">
        <v>126</v>
      </c>
      <c r="P174" t="s">
        <v>19</v>
      </c>
      <c r="Q174">
        <v>7</v>
      </c>
    </row>
    <row r="175" spans="1:17" x14ac:dyDescent="0.25">
      <c r="A175" t="s">
        <v>949</v>
      </c>
      <c r="B175" t="s">
        <v>344</v>
      </c>
      <c r="C175">
        <v>501</v>
      </c>
      <c r="D175" t="s">
        <v>3020</v>
      </c>
      <c r="E175">
        <v>3</v>
      </c>
      <c r="F175" t="s">
        <v>17</v>
      </c>
      <c r="G175" t="s">
        <v>3035</v>
      </c>
      <c r="H175" t="s">
        <v>3052</v>
      </c>
      <c r="I175" t="s">
        <v>3065</v>
      </c>
      <c r="J175">
        <v>2017</v>
      </c>
      <c r="K175" t="s">
        <v>3058</v>
      </c>
      <c r="L175" t="s">
        <v>23</v>
      </c>
      <c r="M175">
        <v>0</v>
      </c>
      <c r="N175" t="s">
        <v>99</v>
      </c>
      <c r="O175">
        <v>126</v>
      </c>
      <c r="P175" t="s">
        <v>19</v>
      </c>
      <c r="Q175">
        <v>8</v>
      </c>
    </row>
    <row r="176" spans="1:17" x14ac:dyDescent="0.25">
      <c r="A176" t="s">
        <v>973</v>
      </c>
      <c r="B176" t="s">
        <v>675</v>
      </c>
      <c r="C176">
        <v>517</v>
      </c>
      <c r="D176" t="s">
        <v>3018</v>
      </c>
      <c r="E176">
        <v>3</v>
      </c>
      <c r="F176" t="s">
        <v>22</v>
      </c>
      <c r="G176" t="s">
        <v>3035</v>
      </c>
      <c r="H176" t="s">
        <v>3050</v>
      </c>
      <c r="I176" t="s">
        <v>3065</v>
      </c>
      <c r="J176">
        <v>2017</v>
      </c>
      <c r="K176" t="s">
        <v>3056</v>
      </c>
      <c r="L176" t="s">
        <v>23</v>
      </c>
      <c r="M176" t="s">
        <v>16</v>
      </c>
      <c r="N176" t="s">
        <v>24</v>
      </c>
      <c r="O176">
        <v>100</v>
      </c>
      <c r="P176" t="s">
        <v>19</v>
      </c>
      <c r="Q176">
        <v>58</v>
      </c>
    </row>
    <row r="177" spans="1:17" x14ac:dyDescent="0.25">
      <c r="A177" t="s">
        <v>980</v>
      </c>
      <c r="B177" t="s">
        <v>981</v>
      </c>
      <c r="C177">
        <v>522</v>
      </c>
      <c r="D177" t="s">
        <v>3018</v>
      </c>
      <c r="E177">
        <v>3</v>
      </c>
      <c r="F177" t="s">
        <v>17</v>
      </c>
      <c r="G177" t="s">
        <v>3035</v>
      </c>
      <c r="H177" t="s">
        <v>3050</v>
      </c>
      <c r="I177" t="s">
        <v>3065</v>
      </c>
      <c r="J177">
        <v>2017</v>
      </c>
      <c r="K177" t="s">
        <v>3058</v>
      </c>
      <c r="L177" t="s">
        <v>23</v>
      </c>
      <c r="M177">
        <v>0</v>
      </c>
      <c r="N177" t="s">
        <v>99</v>
      </c>
      <c r="O177">
        <v>126</v>
      </c>
      <c r="P177" t="s">
        <v>19</v>
      </c>
      <c r="Q177">
        <v>8</v>
      </c>
    </row>
    <row r="178" spans="1:17" x14ac:dyDescent="0.25">
      <c r="A178" t="s">
        <v>1021</v>
      </c>
      <c r="B178" t="s">
        <v>108</v>
      </c>
      <c r="C178">
        <v>554</v>
      </c>
      <c r="D178" t="s">
        <v>3018</v>
      </c>
      <c r="E178">
        <v>3</v>
      </c>
      <c r="F178" t="s">
        <v>17</v>
      </c>
      <c r="G178" t="s">
        <v>3035</v>
      </c>
      <c r="H178" t="s">
        <v>3052</v>
      </c>
      <c r="I178" t="s">
        <v>3065</v>
      </c>
      <c r="J178">
        <v>2017</v>
      </c>
      <c r="K178" t="s">
        <v>3056</v>
      </c>
      <c r="L178" t="s">
        <v>23</v>
      </c>
      <c r="M178" t="s">
        <v>16</v>
      </c>
      <c r="N178" t="s">
        <v>727</v>
      </c>
      <c r="O178">
        <v>57</v>
      </c>
      <c r="P178" t="s">
        <v>19</v>
      </c>
      <c r="Q178">
        <v>58</v>
      </c>
    </row>
    <row r="179" spans="1:17" x14ac:dyDescent="0.25">
      <c r="A179" t="s">
        <v>1037</v>
      </c>
      <c r="B179" t="s">
        <v>685</v>
      </c>
      <c r="C179">
        <v>567</v>
      </c>
      <c r="D179" t="s">
        <v>3020</v>
      </c>
      <c r="E179">
        <v>3</v>
      </c>
      <c r="F179" t="s">
        <v>17</v>
      </c>
      <c r="G179" t="s">
        <v>3035</v>
      </c>
      <c r="H179" t="s">
        <v>3052</v>
      </c>
      <c r="I179" t="s">
        <v>3065</v>
      </c>
      <c r="J179">
        <v>2017</v>
      </c>
      <c r="K179" t="s">
        <v>3057</v>
      </c>
      <c r="L179" t="s">
        <v>43</v>
      </c>
      <c r="M179">
        <v>8</v>
      </c>
      <c r="N179" t="s">
        <v>817</v>
      </c>
      <c r="O179">
        <v>120</v>
      </c>
      <c r="P179" t="s">
        <v>19</v>
      </c>
      <c r="Q179">
        <v>58</v>
      </c>
    </row>
    <row r="180" spans="1:17" x14ac:dyDescent="0.25">
      <c r="A180" t="s">
        <v>1041</v>
      </c>
      <c r="B180" t="s">
        <v>1042</v>
      </c>
      <c r="C180">
        <v>570</v>
      </c>
      <c r="D180" t="s">
        <v>3013</v>
      </c>
      <c r="E180">
        <v>4</v>
      </c>
      <c r="F180" t="s">
        <v>22</v>
      </c>
      <c r="G180" t="s">
        <v>3035</v>
      </c>
      <c r="H180" t="s">
        <v>3050</v>
      </c>
      <c r="I180" t="s">
        <v>3065</v>
      </c>
      <c r="J180">
        <v>2017</v>
      </c>
      <c r="K180" t="s">
        <v>3056</v>
      </c>
      <c r="L180" t="s">
        <v>23</v>
      </c>
      <c r="M180" t="s">
        <v>16</v>
      </c>
      <c r="N180" t="s">
        <v>352</v>
      </c>
      <c r="O180">
        <v>56</v>
      </c>
      <c r="P180" t="s">
        <v>19</v>
      </c>
      <c r="Q180">
        <v>58</v>
      </c>
    </row>
    <row r="181" spans="1:17" x14ac:dyDescent="0.25">
      <c r="A181" t="s">
        <v>1050</v>
      </c>
      <c r="B181" t="s">
        <v>1051</v>
      </c>
      <c r="C181">
        <v>578</v>
      </c>
      <c r="D181" t="s">
        <v>3020</v>
      </c>
      <c r="E181">
        <v>4</v>
      </c>
      <c r="F181" t="s">
        <v>17</v>
      </c>
      <c r="G181" t="s">
        <v>3035</v>
      </c>
      <c r="H181" t="s">
        <v>3050</v>
      </c>
      <c r="I181" t="s">
        <v>3065</v>
      </c>
      <c r="J181">
        <v>2017</v>
      </c>
      <c r="K181" t="s">
        <v>3058</v>
      </c>
      <c r="L181" t="s">
        <v>23</v>
      </c>
      <c r="M181">
        <v>0</v>
      </c>
      <c r="N181" t="s">
        <v>99</v>
      </c>
      <c r="O181">
        <v>126</v>
      </c>
      <c r="P181" t="s">
        <v>19</v>
      </c>
      <c r="Q181">
        <v>8</v>
      </c>
    </row>
    <row r="182" spans="1:17" x14ac:dyDescent="0.25">
      <c r="A182" t="s">
        <v>1061</v>
      </c>
      <c r="B182" t="s">
        <v>1062</v>
      </c>
      <c r="C182">
        <v>585</v>
      </c>
      <c r="D182" t="s">
        <v>3018</v>
      </c>
      <c r="E182">
        <v>4</v>
      </c>
      <c r="F182" t="s">
        <v>17</v>
      </c>
      <c r="G182" t="s">
        <v>3035</v>
      </c>
      <c r="H182" t="s">
        <v>3050</v>
      </c>
      <c r="I182" t="s">
        <v>3065</v>
      </c>
      <c r="J182">
        <v>2017</v>
      </c>
      <c r="K182" t="s">
        <v>3056</v>
      </c>
      <c r="L182" t="s">
        <v>23</v>
      </c>
      <c r="M182" t="s">
        <v>16</v>
      </c>
      <c r="N182" t="s">
        <v>1063</v>
      </c>
      <c r="O182">
        <v>55</v>
      </c>
      <c r="P182" t="s">
        <v>19</v>
      </c>
      <c r="Q182">
        <v>58</v>
      </c>
    </row>
    <row r="183" spans="1:17" x14ac:dyDescent="0.25">
      <c r="A183" t="s">
        <v>627</v>
      </c>
      <c r="B183" t="s">
        <v>685</v>
      </c>
      <c r="C183">
        <v>649</v>
      </c>
      <c r="D183" t="s">
        <v>3018</v>
      </c>
      <c r="E183">
        <v>5</v>
      </c>
      <c r="F183" t="s">
        <v>22</v>
      </c>
      <c r="G183" t="s">
        <v>3035</v>
      </c>
      <c r="H183" t="s">
        <v>3052</v>
      </c>
      <c r="I183" t="s">
        <v>3065</v>
      </c>
      <c r="J183">
        <v>2017</v>
      </c>
      <c r="K183" t="s">
        <v>3056</v>
      </c>
      <c r="L183" t="s">
        <v>23</v>
      </c>
      <c r="M183" t="s">
        <v>16</v>
      </c>
      <c r="N183" t="s">
        <v>352</v>
      </c>
      <c r="O183">
        <v>56</v>
      </c>
      <c r="P183" t="s">
        <v>19</v>
      </c>
      <c r="Q183">
        <v>58</v>
      </c>
    </row>
    <row r="184" spans="1:17" x14ac:dyDescent="0.25">
      <c r="A184" t="s">
        <v>1194</v>
      </c>
      <c r="B184" t="s">
        <v>1195</v>
      </c>
      <c r="C184">
        <v>688</v>
      </c>
      <c r="D184" t="s">
        <v>3020</v>
      </c>
      <c r="E184">
        <v>5</v>
      </c>
      <c r="F184" t="s">
        <v>17</v>
      </c>
      <c r="G184" t="s">
        <v>3035</v>
      </c>
      <c r="H184" t="s">
        <v>3050</v>
      </c>
      <c r="I184" t="s">
        <v>3065</v>
      </c>
      <c r="J184">
        <v>2017</v>
      </c>
      <c r="K184" t="s">
        <v>3057</v>
      </c>
      <c r="L184" t="s">
        <v>23</v>
      </c>
      <c r="M184" t="s">
        <v>16</v>
      </c>
      <c r="N184" t="s">
        <v>1196</v>
      </c>
      <c r="O184">
        <v>114</v>
      </c>
      <c r="P184" t="s">
        <v>19</v>
      </c>
      <c r="Q184">
        <v>8</v>
      </c>
    </row>
    <row r="185" spans="1:17" x14ac:dyDescent="0.25">
      <c r="A185" t="s">
        <v>1215</v>
      </c>
      <c r="B185" t="s">
        <v>170</v>
      </c>
      <c r="C185">
        <v>704</v>
      </c>
      <c r="D185" t="s">
        <v>3018</v>
      </c>
      <c r="E185">
        <v>5</v>
      </c>
      <c r="F185" t="s">
        <v>17</v>
      </c>
      <c r="G185" t="s">
        <v>3035</v>
      </c>
      <c r="H185" t="s">
        <v>3052</v>
      </c>
      <c r="I185" t="s">
        <v>3065</v>
      </c>
      <c r="J185">
        <v>2017</v>
      </c>
      <c r="K185" t="s">
        <v>3056</v>
      </c>
      <c r="L185" t="s">
        <v>23</v>
      </c>
      <c r="M185" t="s">
        <v>16</v>
      </c>
      <c r="N185" t="s">
        <v>159</v>
      </c>
      <c r="O185">
        <v>95</v>
      </c>
      <c r="P185" t="s">
        <v>19</v>
      </c>
      <c r="Q185">
        <v>8</v>
      </c>
    </row>
    <row r="186" spans="1:17" x14ac:dyDescent="0.25">
      <c r="A186" t="s">
        <v>1240</v>
      </c>
      <c r="B186" t="s">
        <v>1044</v>
      </c>
      <c r="C186">
        <v>723</v>
      </c>
      <c r="D186" t="s">
        <v>3016</v>
      </c>
      <c r="E186">
        <v>6</v>
      </c>
      <c r="F186" t="s">
        <v>17</v>
      </c>
      <c r="G186" t="s">
        <v>3035</v>
      </c>
      <c r="H186" t="s">
        <v>3050</v>
      </c>
      <c r="I186" t="s">
        <v>3065</v>
      </c>
      <c r="J186">
        <v>2017</v>
      </c>
      <c r="K186" t="s">
        <v>3058</v>
      </c>
      <c r="L186" t="s">
        <v>23</v>
      </c>
      <c r="M186">
        <v>0</v>
      </c>
      <c r="N186" t="s">
        <v>99</v>
      </c>
      <c r="O186">
        <v>126</v>
      </c>
      <c r="P186" t="s">
        <v>19</v>
      </c>
      <c r="Q186">
        <v>8</v>
      </c>
    </row>
    <row r="187" spans="1:17" x14ac:dyDescent="0.25">
      <c r="A187" t="s">
        <v>1524</v>
      </c>
      <c r="B187" t="s">
        <v>222</v>
      </c>
      <c r="C187">
        <v>981</v>
      </c>
      <c r="D187" t="s">
        <v>3018</v>
      </c>
      <c r="E187">
        <v>9</v>
      </c>
      <c r="F187" t="s">
        <v>17</v>
      </c>
      <c r="G187" t="s">
        <v>3035</v>
      </c>
      <c r="H187" t="s">
        <v>3052</v>
      </c>
      <c r="I187" t="s">
        <v>3063</v>
      </c>
      <c r="J187">
        <v>2017</v>
      </c>
      <c r="K187" t="s">
        <v>3057</v>
      </c>
      <c r="L187" t="s">
        <v>43</v>
      </c>
      <c r="M187" t="s">
        <v>16</v>
      </c>
      <c r="N187" t="s">
        <v>18</v>
      </c>
      <c r="O187">
        <v>114</v>
      </c>
      <c r="P187" t="s">
        <v>19</v>
      </c>
      <c r="Q187">
        <v>2</v>
      </c>
    </row>
    <row r="188" spans="1:17" x14ac:dyDescent="0.25">
      <c r="A188" t="s">
        <v>1544</v>
      </c>
      <c r="B188" t="s">
        <v>780</v>
      </c>
      <c r="C188">
        <v>1001</v>
      </c>
      <c r="D188" t="s">
        <v>3018</v>
      </c>
      <c r="E188">
        <v>9</v>
      </c>
      <c r="F188" t="s">
        <v>17</v>
      </c>
      <c r="G188" t="s">
        <v>3035</v>
      </c>
      <c r="H188" t="s">
        <v>3052</v>
      </c>
      <c r="I188" t="s">
        <v>3062</v>
      </c>
      <c r="J188">
        <v>2017</v>
      </c>
      <c r="K188" t="s">
        <v>16</v>
      </c>
      <c r="L188" t="s">
        <v>43</v>
      </c>
      <c r="M188" t="s">
        <v>16</v>
      </c>
      <c r="N188" t="s">
        <v>1545</v>
      </c>
      <c r="O188">
        <v>111</v>
      </c>
      <c r="P188" t="s">
        <v>19</v>
      </c>
      <c r="Q188">
        <v>1</v>
      </c>
    </row>
    <row r="189" spans="1:17" x14ac:dyDescent="0.25">
      <c r="A189" t="s">
        <v>1572</v>
      </c>
      <c r="B189" t="s">
        <v>1573</v>
      </c>
      <c r="C189">
        <v>1026</v>
      </c>
      <c r="D189" t="s">
        <v>3011</v>
      </c>
      <c r="E189">
        <v>9</v>
      </c>
      <c r="F189" t="s">
        <v>17</v>
      </c>
      <c r="G189" t="s">
        <v>3035</v>
      </c>
      <c r="H189" t="s">
        <v>3052</v>
      </c>
      <c r="I189" t="s">
        <v>3065</v>
      </c>
      <c r="J189">
        <v>2017</v>
      </c>
      <c r="K189" t="s">
        <v>3056</v>
      </c>
      <c r="L189" t="s">
        <v>23</v>
      </c>
      <c r="M189" t="s">
        <v>16</v>
      </c>
      <c r="N189" t="s">
        <v>352</v>
      </c>
      <c r="O189">
        <v>56</v>
      </c>
      <c r="P189" t="s">
        <v>19</v>
      </c>
      <c r="Q189">
        <v>58</v>
      </c>
    </row>
    <row r="190" spans="1:17" x14ac:dyDescent="0.25">
      <c r="A190" t="s">
        <v>1590</v>
      </c>
      <c r="B190" t="s">
        <v>172</v>
      </c>
      <c r="C190">
        <v>1043</v>
      </c>
      <c r="D190" t="s">
        <v>3020</v>
      </c>
      <c r="E190">
        <v>10</v>
      </c>
      <c r="F190" t="s">
        <v>17</v>
      </c>
      <c r="G190" t="s">
        <v>3035</v>
      </c>
      <c r="H190" t="s">
        <v>3050</v>
      </c>
      <c r="I190" t="s">
        <v>3065</v>
      </c>
      <c r="J190">
        <v>2017</v>
      </c>
      <c r="K190" t="s">
        <v>3058</v>
      </c>
      <c r="L190" t="s">
        <v>23</v>
      </c>
      <c r="M190">
        <v>0</v>
      </c>
      <c r="N190" t="s">
        <v>99</v>
      </c>
      <c r="O190">
        <v>126</v>
      </c>
      <c r="P190" t="s">
        <v>19</v>
      </c>
      <c r="Q190">
        <v>58</v>
      </c>
    </row>
    <row r="191" spans="1:17" x14ac:dyDescent="0.25">
      <c r="A191" t="s">
        <v>1705</v>
      </c>
      <c r="B191" t="s">
        <v>1706</v>
      </c>
      <c r="C191">
        <v>1169</v>
      </c>
      <c r="D191" t="s">
        <v>3018</v>
      </c>
      <c r="E191">
        <v>11</v>
      </c>
      <c r="F191" t="s">
        <v>22</v>
      </c>
      <c r="G191" t="s">
        <v>3035</v>
      </c>
      <c r="H191" t="s">
        <v>3050</v>
      </c>
      <c r="I191" t="s">
        <v>3065</v>
      </c>
      <c r="J191">
        <v>2017</v>
      </c>
      <c r="K191" t="s">
        <v>3056</v>
      </c>
      <c r="L191" t="s">
        <v>23</v>
      </c>
      <c r="M191" t="s">
        <v>16</v>
      </c>
      <c r="N191" t="s">
        <v>839</v>
      </c>
      <c r="O191">
        <v>22</v>
      </c>
      <c r="P191" t="s">
        <v>19</v>
      </c>
      <c r="Q191">
        <v>58</v>
      </c>
    </row>
    <row r="192" spans="1:17" x14ac:dyDescent="0.25">
      <c r="A192" t="s">
        <v>1715</v>
      </c>
      <c r="B192" t="s">
        <v>546</v>
      </c>
      <c r="C192">
        <v>1177</v>
      </c>
      <c r="D192" t="s">
        <v>3019</v>
      </c>
      <c r="E192">
        <v>11</v>
      </c>
      <c r="F192" t="s">
        <v>17</v>
      </c>
      <c r="G192" t="s">
        <v>3035</v>
      </c>
      <c r="H192" t="s">
        <v>3050</v>
      </c>
      <c r="I192" t="s">
        <v>3065</v>
      </c>
      <c r="J192">
        <v>2017</v>
      </c>
      <c r="K192" t="s">
        <v>3056</v>
      </c>
      <c r="L192" t="s">
        <v>23</v>
      </c>
      <c r="M192" t="s">
        <v>16</v>
      </c>
      <c r="N192" t="s">
        <v>611</v>
      </c>
      <c r="O192">
        <v>59</v>
      </c>
      <c r="P192" t="s">
        <v>19</v>
      </c>
      <c r="Q192">
        <v>8</v>
      </c>
    </row>
    <row r="193" spans="1:17" x14ac:dyDescent="0.25">
      <c r="A193" t="s">
        <v>924</v>
      </c>
      <c r="B193" t="s">
        <v>178</v>
      </c>
      <c r="C193">
        <v>1254</v>
      </c>
      <c r="D193" t="s">
        <v>3018</v>
      </c>
      <c r="E193">
        <v>12</v>
      </c>
      <c r="F193" t="s">
        <v>17</v>
      </c>
      <c r="G193" t="s">
        <v>3035</v>
      </c>
      <c r="H193" t="s">
        <v>3052</v>
      </c>
      <c r="I193" t="s">
        <v>3065</v>
      </c>
      <c r="J193">
        <v>2017</v>
      </c>
      <c r="K193" t="s">
        <v>3058</v>
      </c>
      <c r="L193" t="s">
        <v>23</v>
      </c>
      <c r="M193">
        <v>8</v>
      </c>
      <c r="N193" t="s">
        <v>801</v>
      </c>
      <c r="O193">
        <v>126</v>
      </c>
      <c r="P193" t="s">
        <v>19</v>
      </c>
      <c r="Q193">
        <v>8</v>
      </c>
    </row>
    <row r="194" spans="1:17" x14ac:dyDescent="0.25">
      <c r="A194" t="s">
        <v>1836</v>
      </c>
      <c r="B194" t="s">
        <v>726</v>
      </c>
      <c r="C194">
        <v>1298</v>
      </c>
      <c r="D194" t="s">
        <v>3018</v>
      </c>
      <c r="E194">
        <v>12</v>
      </c>
      <c r="F194" t="s">
        <v>22</v>
      </c>
      <c r="G194" t="s">
        <v>3035</v>
      </c>
      <c r="H194" t="s">
        <v>3052</v>
      </c>
      <c r="I194" t="s">
        <v>3065</v>
      </c>
      <c r="J194">
        <v>2017</v>
      </c>
      <c r="K194" t="s">
        <v>3058</v>
      </c>
      <c r="L194" t="s">
        <v>23</v>
      </c>
      <c r="M194">
        <v>0</v>
      </c>
      <c r="N194" t="s">
        <v>99</v>
      </c>
      <c r="O194">
        <v>126</v>
      </c>
      <c r="P194" t="s">
        <v>19</v>
      </c>
      <c r="Q194">
        <v>4</v>
      </c>
    </row>
    <row r="195" spans="1:17" x14ac:dyDescent="0.25">
      <c r="A195" t="s">
        <v>208</v>
      </c>
      <c r="B195" t="s">
        <v>541</v>
      </c>
      <c r="C195">
        <v>1304</v>
      </c>
      <c r="D195" t="s">
        <v>3011</v>
      </c>
      <c r="E195">
        <v>12</v>
      </c>
      <c r="F195" t="s">
        <v>22</v>
      </c>
      <c r="G195" t="s">
        <v>3035</v>
      </c>
      <c r="H195" t="s">
        <v>3050</v>
      </c>
      <c r="I195" t="s">
        <v>3065</v>
      </c>
      <c r="J195">
        <v>2017</v>
      </c>
      <c r="K195" t="s">
        <v>3056</v>
      </c>
      <c r="L195" t="s">
        <v>23</v>
      </c>
      <c r="M195" t="s">
        <v>16</v>
      </c>
      <c r="N195" t="s">
        <v>562</v>
      </c>
      <c r="O195">
        <v>111</v>
      </c>
      <c r="P195" t="s">
        <v>19</v>
      </c>
      <c r="Q195">
        <v>8</v>
      </c>
    </row>
    <row r="196" spans="1:17" x14ac:dyDescent="0.25">
      <c r="A196" t="s">
        <v>999</v>
      </c>
      <c r="B196" t="s">
        <v>1760</v>
      </c>
      <c r="C196">
        <v>1370</v>
      </c>
      <c r="D196" t="s">
        <v>3012</v>
      </c>
      <c r="E196">
        <v>3</v>
      </c>
      <c r="F196" t="s">
        <v>17</v>
      </c>
      <c r="G196" t="s">
        <v>3035</v>
      </c>
      <c r="H196" t="s">
        <v>3051</v>
      </c>
      <c r="I196" t="s">
        <v>3065</v>
      </c>
      <c r="J196">
        <v>2017</v>
      </c>
      <c r="K196" t="s">
        <v>3056</v>
      </c>
      <c r="L196" t="s">
        <v>23</v>
      </c>
      <c r="M196" t="s">
        <v>16</v>
      </c>
      <c r="N196" t="s">
        <v>71</v>
      </c>
      <c r="O196">
        <v>59</v>
      </c>
      <c r="P196" t="s">
        <v>19</v>
      </c>
      <c r="Q196">
        <v>58</v>
      </c>
    </row>
    <row r="197" spans="1:17" x14ac:dyDescent="0.25">
      <c r="A197" t="s">
        <v>1300</v>
      </c>
      <c r="B197" t="s">
        <v>1260</v>
      </c>
      <c r="C197">
        <v>1479</v>
      </c>
      <c r="D197" t="s">
        <v>3012</v>
      </c>
      <c r="E197">
        <v>9</v>
      </c>
      <c r="F197" t="s">
        <v>22</v>
      </c>
      <c r="G197" t="s">
        <v>3035</v>
      </c>
      <c r="H197" t="s">
        <v>3050</v>
      </c>
      <c r="I197" t="s">
        <v>3065</v>
      </c>
      <c r="J197">
        <v>2017</v>
      </c>
      <c r="K197" t="s">
        <v>3056</v>
      </c>
      <c r="L197" t="s">
        <v>23</v>
      </c>
      <c r="M197" t="s">
        <v>16</v>
      </c>
      <c r="N197" t="s">
        <v>1990</v>
      </c>
      <c r="O197">
        <v>107</v>
      </c>
      <c r="P197" t="s">
        <v>19</v>
      </c>
      <c r="Q197">
        <v>4</v>
      </c>
    </row>
    <row r="198" spans="1:17" x14ac:dyDescent="0.25">
      <c r="A198" t="s">
        <v>2015</v>
      </c>
      <c r="B198" t="s">
        <v>1550</v>
      </c>
      <c r="C198">
        <v>1502</v>
      </c>
      <c r="D198" t="s">
        <v>3012</v>
      </c>
      <c r="E198">
        <v>10</v>
      </c>
      <c r="F198" t="s">
        <v>22</v>
      </c>
      <c r="G198" t="s">
        <v>3035</v>
      </c>
      <c r="H198" t="s">
        <v>3055</v>
      </c>
      <c r="I198" t="s">
        <v>3065</v>
      </c>
      <c r="J198">
        <v>2017</v>
      </c>
      <c r="K198" t="s">
        <v>3058</v>
      </c>
      <c r="L198" t="s">
        <v>43</v>
      </c>
      <c r="M198">
        <v>8</v>
      </c>
      <c r="N198" t="s">
        <v>801</v>
      </c>
      <c r="O198">
        <v>126</v>
      </c>
      <c r="P198" t="s">
        <v>19</v>
      </c>
      <c r="Q198">
        <v>7</v>
      </c>
    </row>
    <row r="199" spans="1:17" x14ac:dyDescent="0.25">
      <c r="A199" t="s">
        <v>789</v>
      </c>
      <c r="B199" t="s">
        <v>1051</v>
      </c>
      <c r="C199">
        <v>1521</v>
      </c>
      <c r="D199" t="s">
        <v>3013</v>
      </c>
      <c r="E199">
        <v>9</v>
      </c>
      <c r="F199" t="s">
        <v>17</v>
      </c>
      <c r="G199" t="s">
        <v>3035</v>
      </c>
      <c r="H199" t="s">
        <v>3053</v>
      </c>
      <c r="I199" t="s">
        <v>3065</v>
      </c>
      <c r="J199">
        <v>2017</v>
      </c>
      <c r="K199" t="s">
        <v>3061</v>
      </c>
      <c r="L199" t="s">
        <v>43</v>
      </c>
      <c r="M199" t="s">
        <v>16</v>
      </c>
      <c r="N199" t="s">
        <v>53</v>
      </c>
      <c r="O199">
        <v>110</v>
      </c>
      <c r="P199" t="s">
        <v>19</v>
      </c>
      <c r="Q199">
        <v>58</v>
      </c>
    </row>
    <row r="200" spans="1:17" x14ac:dyDescent="0.25">
      <c r="A200" t="s">
        <v>2031</v>
      </c>
      <c r="B200" t="s">
        <v>180</v>
      </c>
      <c r="C200">
        <v>1522</v>
      </c>
      <c r="D200" t="s">
        <v>3019</v>
      </c>
      <c r="E200">
        <v>11</v>
      </c>
      <c r="F200" t="s">
        <v>17</v>
      </c>
      <c r="G200" t="s">
        <v>3035</v>
      </c>
      <c r="H200" t="s">
        <v>3050</v>
      </c>
      <c r="I200" t="s">
        <v>3065</v>
      </c>
      <c r="J200">
        <v>2017</v>
      </c>
      <c r="K200" t="s">
        <v>3056</v>
      </c>
      <c r="L200" t="s">
        <v>23</v>
      </c>
      <c r="M200" t="s">
        <v>16</v>
      </c>
      <c r="N200" t="s">
        <v>35</v>
      </c>
      <c r="O200">
        <v>68</v>
      </c>
      <c r="P200" t="s">
        <v>19</v>
      </c>
      <c r="Q200">
        <v>58</v>
      </c>
    </row>
    <row r="201" spans="1:17" x14ac:dyDescent="0.25">
      <c r="A201" t="s">
        <v>1688</v>
      </c>
      <c r="B201" t="s">
        <v>636</v>
      </c>
      <c r="C201">
        <v>1644</v>
      </c>
      <c r="D201" t="s">
        <v>3012</v>
      </c>
      <c r="E201">
        <v>1</v>
      </c>
      <c r="F201" t="s">
        <v>22</v>
      </c>
      <c r="G201" t="s">
        <v>3035</v>
      </c>
      <c r="H201" t="s">
        <v>3050</v>
      </c>
      <c r="I201" t="s">
        <v>3062</v>
      </c>
      <c r="J201">
        <v>2017</v>
      </c>
      <c r="K201" t="s">
        <v>3056</v>
      </c>
      <c r="L201" t="s">
        <v>23</v>
      </c>
      <c r="M201" t="s">
        <v>16</v>
      </c>
      <c r="N201" t="s">
        <v>410</v>
      </c>
      <c r="O201">
        <v>40</v>
      </c>
      <c r="P201" t="s">
        <v>19</v>
      </c>
      <c r="Q201">
        <v>1</v>
      </c>
    </row>
    <row r="202" spans="1:17" x14ac:dyDescent="0.25">
      <c r="A202" t="s">
        <v>2219</v>
      </c>
      <c r="B202" t="s">
        <v>315</v>
      </c>
      <c r="C202">
        <v>1742</v>
      </c>
      <c r="D202" t="s">
        <v>3020</v>
      </c>
      <c r="E202">
        <v>1</v>
      </c>
      <c r="F202" t="s">
        <v>17</v>
      </c>
      <c r="G202" t="s">
        <v>3035</v>
      </c>
      <c r="H202" t="s">
        <v>3050</v>
      </c>
      <c r="I202" t="s">
        <v>3062</v>
      </c>
      <c r="J202">
        <v>2017</v>
      </c>
      <c r="K202" t="s">
        <v>3061</v>
      </c>
      <c r="L202" t="s">
        <v>3016</v>
      </c>
      <c r="M202" t="s">
        <v>16</v>
      </c>
      <c r="N202" t="s">
        <v>121</v>
      </c>
      <c r="O202">
        <v>23</v>
      </c>
      <c r="P202" t="s">
        <v>19</v>
      </c>
      <c r="Q202">
        <v>1</v>
      </c>
    </row>
    <row r="203" spans="1:17" x14ac:dyDescent="0.25">
      <c r="A203" t="s">
        <v>2310</v>
      </c>
      <c r="B203" t="s">
        <v>255</v>
      </c>
      <c r="C203">
        <v>1853</v>
      </c>
      <c r="D203" t="s">
        <v>3019</v>
      </c>
      <c r="E203">
        <v>1</v>
      </c>
      <c r="F203" t="s">
        <v>22</v>
      </c>
      <c r="G203" t="s">
        <v>3035</v>
      </c>
      <c r="H203" t="s">
        <v>3050</v>
      </c>
      <c r="I203" t="s">
        <v>3062</v>
      </c>
      <c r="J203">
        <v>2017</v>
      </c>
      <c r="K203" t="s">
        <v>3056</v>
      </c>
      <c r="L203" t="s">
        <v>23</v>
      </c>
      <c r="M203" t="s">
        <v>16</v>
      </c>
      <c r="N203" t="s">
        <v>1855</v>
      </c>
      <c r="O203">
        <v>78</v>
      </c>
      <c r="P203" t="s">
        <v>19</v>
      </c>
      <c r="Q203">
        <v>1</v>
      </c>
    </row>
    <row r="204" spans="1:17" x14ac:dyDescent="0.25">
      <c r="A204" t="s">
        <v>2340</v>
      </c>
      <c r="B204" t="s">
        <v>144</v>
      </c>
      <c r="C204">
        <v>1889</v>
      </c>
      <c r="D204" t="s">
        <v>3015</v>
      </c>
      <c r="E204">
        <v>1</v>
      </c>
      <c r="F204" t="s">
        <v>22</v>
      </c>
      <c r="G204" t="s">
        <v>3035</v>
      </c>
      <c r="H204" t="s">
        <v>3053</v>
      </c>
      <c r="I204" t="s">
        <v>3062</v>
      </c>
      <c r="J204">
        <v>2017</v>
      </c>
      <c r="K204" t="s">
        <v>3056</v>
      </c>
      <c r="L204" t="s">
        <v>23</v>
      </c>
      <c r="M204" t="s">
        <v>16</v>
      </c>
      <c r="N204" t="s">
        <v>194</v>
      </c>
      <c r="O204">
        <v>43</v>
      </c>
      <c r="P204" t="s">
        <v>19</v>
      </c>
      <c r="Q204">
        <v>1</v>
      </c>
    </row>
    <row r="205" spans="1:17" x14ac:dyDescent="0.25">
      <c r="A205" t="s">
        <v>2368</v>
      </c>
      <c r="B205" t="s">
        <v>1470</v>
      </c>
      <c r="C205">
        <v>1929</v>
      </c>
      <c r="D205" t="s">
        <v>3020</v>
      </c>
      <c r="E205">
        <v>1</v>
      </c>
      <c r="F205" t="s">
        <v>17</v>
      </c>
      <c r="G205" t="s">
        <v>3035</v>
      </c>
      <c r="H205" t="s">
        <v>3055</v>
      </c>
      <c r="I205" t="s">
        <v>3062</v>
      </c>
      <c r="J205">
        <v>2017</v>
      </c>
      <c r="K205" t="s">
        <v>3059</v>
      </c>
      <c r="L205" t="s">
        <v>43</v>
      </c>
      <c r="M205">
        <v>4</v>
      </c>
      <c r="N205" t="s">
        <v>1818</v>
      </c>
      <c r="O205">
        <v>128</v>
      </c>
      <c r="P205" t="s">
        <v>19</v>
      </c>
      <c r="Q205">
        <v>1</v>
      </c>
    </row>
    <row r="206" spans="1:17" x14ac:dyDescent="0.25">
      <c r="A206" t="s">
        <v>816</v>
      </c>
      <c r="B206" t="s">
        <v>475</v>
      </c>
      <c r="C206">
        <v>2038</v>
      </c>
      <c r="D206" t="s">
        <v>3019</v>
      </c>
      <c r="E206">
        <v>1</v>
      </c>
      <c r="F206" t="s">
        <v>22</v>
      </c>
      <c r="G206" t="s">
        <v>3035</v>
      </c>
      <c r="H206" t="s">
        <v>3050</v>
      </c>
      <c r="I206" t="s">
        <v>3062</v>
      </c>
      <c r="J206">
        <v>2017</v>
      </c>
      <c r="K206" t="s">
        <v>3056</v>
      </c>
      <c r="L206" t="s">
        <v>23</v>
      </c>
      <c r="M206" t="s">
        <v>16</v>
      </c>
      <c r="N206" t="s">
        <v>2447</v>
      </c>
      <c r="O206">
        <v>18</v>
      </c>
      <c r="P206" t="s">
        <v>19</v>
      </c>
      <c r="Q206">
        <v>1</v>
      </c>
    </row>
    <row r="207" spans="1:17" x14ac:dyDescent="0.25">
      <c r="A207" t="s">
        <v>1994</v>
      </c>
      <c r="B207" t="s">
        <v>517</v>
      </c>
      <c r="C207">
        <v>2114</v>
      </c>
      <c r="D207" t="s">
        <v>3013</v>
      </c>
      <c r="E207">
        <v>1</v>
      </c>
      <c r="F207" t="s">
        <v>22</v>
      </c>
      <c r="G207" t="s">
        <v>3035</v>
      </c>
      <c r="H207" t="s">
        <v>3050</v>
      </c>
      <c r="I207" t="s">
        <v>3062</v>
      </c>
      <c r="J207">
        <v>2017</v>
      </c>
      <c r="K207" t="s">
        <v>3056</v>
      </c>
      <c r="L207" t="s">
        <v>23</v>
      </c>
      <c r="M207" t="s">
        <v>16</v>
      </c>
      <c r="N207" t="s">
        <v>35</v>
      </c>
      <c r="O207">
        <v>68</v>
      </c>
      <c r="P207" t="s">
        <v>19</v>
      </c>
      <c r="Q207">
        <v>1</v>
      </c>
    </row>
    <row r="208" spans="1:17" x14ac:dyDescent="0.25">
      <c r="A208" t="s">
        <v>20</v>
      </c>
      <c r="B208" t="s">
        <v>504</v>
      </c>
      <c r="C208">
        <v>2136</v>
      </c>
      <c r="D208" t="s">
        <v>3018</v>
      </c>
      <c r="E208">
        <v>1</v>
      </c>
      <c r="F208" t="s">
        <v>17</v>
      </c>
      <c r="G208" t="s">
        <v>3035</v>
      </c>
      <c r="H208" t="s">
        <v>3050</v>
      </c>
      <c r="I208" t="s">
        <v>3062</v>
      </c>
      <c r="J208">
        <v>2017</v>
      </c>
      <c r="K208" t="s">
        <v>3056</v>
      </c>
      <c r="L208" t="s">
        <v>23</v>
      </c>
      <c r="M208" t="s">
        <v>16</v>
      </c>
      <c r="N208" t="s">
        <v>2471</v>
      </c>
      <c r="O208">
        <v>27</v>
      </c>
      <c r="P208" t="s">
        <v>19</v>
      </c>
      <c r="Q208">
        <v>1</v>
      </c>
    </row>
    <row r="209" spans="1:17" x14ac:dyDescent="0.25">
      <c r="A209" t="s">
        <v>2766</v>
      </c>
      <c r="B209" t="s">
        <v>113</v>
      </c>
      <c r="C209">
        <v>2560</v>
      </c>
      <c r="D209" t="s">
        <v>3018</v>
      </c>
      <c r="E209">
        <v>1</v>
      </c>
      <c r="F209" t="s">
        <v>17</v>
      </c>
      <c r="G209" t="s">
        <v>3035</v>
      </c>
      <c r="H209" t="s">
        <v>3055</v>
      </c>
      <c r="I209" t="s">
        <v>3062</v>
      </c>
      <c r="J209">
        <v>2017</v>
      </c>
      <c r="K209" t="s">
        <v>3057</v>
      </c>
      <c r="L209" t="s">
        <v>43</v>
      </c>
      <c r="M209" t="s">
        <v>16</v>
      </c>
      <c r="N209" t="s">
        <v>2767</v>
      </c>
      <c r="O209">
        <v>116</v>
      </c>
      <c r="P209" t="s">
        <v>19</v>
      </c>
      <c r="Q209">
        <v>1</v>
      </c>
    </row>
    <row r="210" spans="1:17" x14ac:dyDescent="0.25">
      <c r="A210" t="s">
        <v>2601</v>
      </c>
      <c r="B210" t="s">
        <v>183</v>
      </c>
      <c r="C210">
        <v>2590</v>
      </c>
      <c r="D210" t="s">
        <v>3019</v>
      </c>
      <c r="E210">
        <v>1</v>
      </c>
      <c r="F210" t="s">
        <v>17</v>
      </c>
      <c r="G210" t="s">
        <v>3035</v>
      </c>
      <c r="H210" t="s">
        <v>3055</v>
      </c>
      <c r="I210" t="s">
        <v>3062</v>
      </c>
      <c r="J210">
        <v>2017</v>
      </c>
      <c r="K210" t="s">
        <v>3058</v>
      </c>
      <c r="L210" t="s">
        <v>43</v>
      </c>
      <c r="M210">
        <v>2</v>
      </c>
      <c r="N210" t="s">
        <v>99</v>
      </c>
      <c r="O210">
        <v>126</v>
      </c>
      <c r="P210" t="s">
        <v>19</v>
      </c>
      <c r="Q210">
        <v>1</v>
      </c>
    </row>
    <row r="211" spans="1:17" x14ac:dyDescent="0.25">
      <c r="A211" t="s">
        <v>2819</v>
      </c>
      <c r="B211" t="s">
        <v>1740</v>
      </c>
      <c r="C211">
        <v>2648</v>
      </c>
      <c r="D211" t="s">
        <v>3013</v>
      </c>
      <c r="E211">
        <v>1</v>
      </c>
      <c r="F211" t="s">
        <v>17</v>
      </c>
      <c r="G211" t="s">
        <v>3035</v>
      </c>
      <c r="H211" t="s">
        <v>3055</v>
      </c>
      <c r="I211" t="s">
        <v>3062</v>
      </c>
      <c r="J211">
        <v>2017</v>
      </c>
      <c r="K211" t="s">
        <v>3059</v>
      </c>
      <c r="L211" t="s">
        <v>43</v>
      </c>
      <c r="M211">
        <v>5</v>
      </c>
      <c r="N211" t="s">
        <v>1818</v>
      </c>
      <c r="O211">
        <v>128</v>
      </c>
      <c r="P211" t="s">
        <v>19</v>
      </c>
      <c r="Q211">
        <v>1</v>
      </c>
    </row>
    <row r="212" spans="1:17" x14ac:dyDescent="0.25">
      <c r="A212" t="s">
        <v>2834</v>
      </c>
      <c r="B212" t="s">
        <v>39</v>
      </c>
      <c r="C212">
        <v>2679</v>
      </c>
      <c r="D212" t="s">
        <v>3019</v>
      </c>
      <c r="E212">
        <v>1</v>
      </c>
      <c r="F212" t="s">
        <v>17</v>
      </c>
      <c r="G212" t="s">
        <v>3035</v>
      </c>
      <c r="H212" t="s">
        <v>3050</v>
      </c>
      <c r="I212" t="s">
        <v>3062</v>
      </c>
      <c r="J212">
        <v>2017</v>
      </c>
      <c r="K212" t="s">
        <v>3056</v>
      </c>
      <c r="L212" t="s">
        <v>3016</v>
      </c>
      <c r="M212" t="s">
        <v>16</v>
      </c>
      <c r="N212" t="s">
        <v>2835</v>
      </c>
      <c r="O212">
        <v>111</v>
      </c>
      <c r="P212" t="s">
        <v>19</v>
      </c>
      <c r="Q212">
        <v>1</v>
      </c>
    </row>
    <row r="213" spans="1:17" x14ac:dyDescent="0.25">
      <c r="A213" t="s">
        <v>2871</v>
      </c>
      <c r="B213" t="s">
        <v>1015</v>
      </c>
      <c r="C213">
        <v>2743</v>
      </c>
      <c r="D213" t="s">
        <v>3018</v>
      </c>
      <c r="E213">
        <v>1</v>
      </c>
      <c r="F213" t="s">
        <v>17</v>
      </c>
      <c r="G213" t="s">
        <v>3035</v>
      </c>
      <c r="H213" t="s">
        <v>3053</v>
      </c>
      <c r="I213" t="s">
        <v>3062</v>
      </c>
      <c r="J213">
        <v>2017</v>
      </c>
      <c r="K213" t="s">
        <v>3059</v>
      </c>
      <c r="L213" t="s">
        <v>43</v>
      </c>
      <c r="M213">
        <v>0</v>
      </c>
      <c r="N213" t="s">
        <v>1818</v>
      </c>
      <c r="O213">
        <v>128</v>
      </c>
      <c r="P213" t="s">
        <v>19</v>
      </c>
      <c r="Q213">
        <v>1</v>
      </c>
    </row>
    <row r="214" spans="1:17" x14ac:dyDescent="0.25">
      <c r="A214" t="s">
        <v>2541</v>
      </c>
      <c r="B214" t="s">
        <v>2201</v>
      </c>
      <c r="C214">
        <v>2780</v>
      </c>
      <c r="D214" t="s">
        <v>3012</v>
      </c>
      <c r="E214">
        <v>1</v>
      </c>
      <c r="F214" t="s">
        <v>17</v>
      </c>
      <c r="G214" t="s">
        <v>3035</v>
      </c>
      <c r="H214" t="s">
        <v>3053</v>
      </c>
      <c r="I214" t="s">
        <v>3062</v>
      </c>
      <c r="J214">
        <v>2017</v>
      </c>
      <c r="K214" t="s">
        <v>3056</v>
      </c>
      <c r="L214" t="s">
        <v>23</v>
      </c>
      <c r="M214" t="s">
        <v>16</v>
      </c>
      <c r="N214" t="s">
        <v>90</v>
      </c>
      <c r="O214">
        <v>46</v>
      </c>
      <c r="P214" t="s">
        <v>19</v>
      </c>
      <c r="Q214">
        <v>1</v>
      </c>
    </row>
    <row r="215" spans="1:17" x14ac:dyDescent="0.25">
      <c r="A215" t="s">
        <v>2912</v>
      </c>
      <c r="B215" t="s">
        <v>448</v>
      </c>
      <c r="C215">
        <v>2814</v>
      </c>
      <c r="D215" t="s">
        <v>3018</v>
      </c>
      <c r="E215">
        <v>1</v>
      </c>
      <c r="F215" t="s">
        <v>17</v>
      </c>
      <c r="G215" t="s">
        <v>3035</v>
      </c>
      <c r="H215" t="s">
        <v>3053</v>
      </c>
      <c r="I215" t="s">
        <v>3062</v>
      </c>
      <c r="J215">
        <v>2017</v>
      </c>
      <c r="K215" t="s">
        <v>3060</v>
      </c>
      <c r="L215" t="s">
        <v>43</v>
      </c>
      <c r="M215" t="s">
        <v>16</v>
      </c>
      <c r="N215" t="s">
        <v>53</v>
      </c>
      <c r="O215">
        <v>110</v>
      </c>
      <c r="P215" t="s">
        <v>19</v>
      </c>
      <c r="Q215">
        <v>1</v>
      </c>
    </row>
    <row r="216" spans="1:17" x14ac:dyDescent="0.25">
      <c r="A216" t="s">
        <v>2944</v>
      </c>
      <c r="B216" t="s">
        <v>857</v>
      </c>
      <c r="C216">
        <v>2862</v>
      </c>
      <c r="D216" t="s">
        <v>3011</v>
      </c>
      <c r="E216">
        <v>1</v>
      </c>
      <c r="F216" t="s">
        <v>17</v>
      </c>
      <c r="G216" t="s">
        <v>3035</v>
      </c>
      <c r="H216" t="s">
        <v>3053</v>
      </c>
      <c r="I216" t="s">
        <v>3062</v>
      </c>
      <c r="J216">
        <v>2017</v>
      </c>
      <c r="K216" t="s">
        <v>3059</v>
      </c>
      <c r="L216" t="s">
        <v>43</v>
      </c>
      <c r="M216">
        <v>0</v>
      </c>
      <c r="N216" t="s">
        <v>1818</v>
      </c>
      <c r="O216">
        <v>128</v>
      </c>
      <c r="P216" t="s">
        <v>19</v>
      </c>
      <c r="Q216">
        <v>1</v>
      </c>
    </row>
    <row r="217" spans="1:17" x14ac:dyDescent="0.25">
      <c r="A217" t="s">
        <v>1463</v>
      </c>
      <c r="B217" t="s">
        <v>295</v>
      </c>
      <c r="C217">
        <v>919</v>
      </c>
      <c r="D217" t="s">
        <v>3016</v>
      </c>
      <c r="E217">
        <v>8</v>
      </c>
      <c r="F217" t="s">
        <v>22</v>
      </c>
      <c r="G217" t="s">
        <v>3028</v>
      </c>
      <c r="H217" t="s">
        <v>3050</v>
      </c>
      <c r="I217" t="s">
        <v>3065</v>
      </c>
      <c r="J217">
        <v>2017</v>
      </c>
      <c r="K217" t="s">
        <v>3057</v>
      </c>
      <c r="L217" t="s">
        <v>43</v>
      </c>
      <c r="M217">
        <v>5</v>
      </c>
      <c r="N217" t="s">
        <v>1464</v>
      </c>
      <c r="O217">
        <v>120</v>
      </c>
      <c r="P217" t="s">
        <v>19</v>
      </c>
      <c r="Q217">
        <v>8</v>
      </c>
    </row>
    <row r="218" spans="1:17" x14ac:dyDescent="0.25">
      <c r="A218" t="s">
        <v>30</v>
      </c>
      <c r="B218" t="s">
        <v>31</v>
      </c>
      <c r="C218">
        <v>4</v>
      </c>
      <c r="D218" t="s">
        <v>16</v>
      </c>
      <c r="E218">
        <v>1</v>
      </c>
      <c r="F218" t="s">
        <v>22</v>
      </c>
      <c r="G218" t="s">
        <v>3100</v>
      </c>
      <c r="H218" t="s">
        <v>3050</v>
      </c>
      <c r="I218" t="s">
        <v>3065</v>
      </c>
      <c r="J218">
        <v>2017</v>
      </c>
      <c r="K218" t="s">
        <v>16</v>
      </c>
      <c r="L218" t="s">
        <v>23</v>
      </c>
      <c r="M218" t="s">
        <v>16</v>
      </c>
      <c r="N218" t="s">
        <v>32</v>
      </c>
      <c r="O218">
        <v>46</v>
      </c>
      <c r="P218" t="s">
        <v>19</v>
      </c>
      <c r="Q218">
        <v>8</v>
      </c>
    </row>
    <row r="219" spans="1:17" x14ac:dyDescent="0.25">
      <c r="A219" t="s">
        <v>112</v>
      </c>
      <c r="B219" t="s">
        <v>113</v>
      </c>
      <c r="C219">
        <v>34</v>
      </c>
      <c r="D219" t="s">
        <v>16</v>
      </c>
      <c r="E219">
        <v>2</v>
      </c>
      <c r="F219" t="s">
        <v>17</v>
      </c>
      <c r="G219" t="s">
        <v>3100</v>
      </c>
      <c r="H219" t="s">
        <v>3052</v>
      </c>
      <c r="I219" t="s">
        <v>3065</v>
      </c>
      <c r="J219">
        <v>2017</v>
      </c>
      <c r="K219" t="s">
        <v>16</v>
      </c>
      <c r="L219" t="s">
        <v>23</v>
      </c>
      <c r="M219" t="s">
        <v>16</v>
      </c>
      <c r="N219" t="s">
        <v>71</v>
      </c>
      <c r="O219">
        <v>59</v>
      </c>
      <c r="P219" t="s">
        <v>19</v>
      </c>
      <c r="Q219">
        <v>8</v>
      </c>
    </row>
    <row r="220" spans="1:17" x14ac:dyDescent="0.25">
      <c r="A220" t="s">
        <v>447</v>
      </c>
      <c r="B220" t="s">
        <v>448</v>
      </c>
      <c r="C220">
        <v>188</v>
      </c>
      <c r="D220" t="s">
        <v>16</v>
      </c>
      <c r="E220">
        <v>8</v>
      </c>
      <c r="F220" t="s">
        <v>22</v>
      </c>
      <c r="G220" t="s">
        <v>3100</v>
      </c>
      <c r="H220" t="s">
        <v>3050</v>
      </c>
      <c r="I220" t="s">
        <v>3065</v>
      </c>
      <c r="J220">
        <v>2017</v>
      </c>
      <c r="K220" t="s">
        <v>16</v>
      </c>
      <c r="L220" t="s">
        <v>23</v>
      </c>
      <c r="M220" t="s">
        <v>16</v>
      </c>
      <c r="N220" t="s">
        <v>201</v>
      </c>
      <c r="O220">
        <v>111</v>
      </c>
      <c r="P220" t="s">
        <v>19</v>
      </c>
      <c r="Q220">
        <v>8</v>
      </c>
    </row>
    <row r="221" spans="1:17" x14ac:dyDescent="0.25">
      <c r="A221" t="s">
        <v>292</v>
      </c>
      <c r="B221" t="s">
        <v>81</v>
      </c>
      <c r="C221">
        <v>204</v>
      </c>
      <c r="D221" t="s">
        <v>16</v>
      </c>
      <c r="E221">
        <v>9</v>
      </c>
      <c r="F221" t="s">
        <v>17</v>
      </c>
      <c r="G221" t="s">
        <v>3100</v>
      </c>
      <c r="H221" t="s">
        <v>3051</v>
      </c>
      <c r="I221" t="s">
        <v>3065</v>
      </c>
      <c r="J221">
        <v>2017</v>
      </c>
      <c r="K221" t="s">
        <v>16</v>
      </c>
      <c r="L221" t="s">
        <v>23</v>
      </c>
      <c r="M221" t="s">
        <v>16</v>
      </c>
      <c r="N221" t="s">
        <v>104</v>
      </c>
      <c r="O221">
        <v>10</v>
      </c>
      <c r="P221" t="s">
        <v>19</v>
      </c>
      <c r="Q221">
        <v>8</v>
      </c>
    </row>
    <row r="222" spans="1:17" x14ac:dyDescent="0.25">
      <c r="A222" t="s">
        <v>270</v>
      </c>
      <c r="B222" t="s">
        <v>549</v>
      </c>
      <c r="C222">
        <v>246</v>
      </c>
      <c r="D222" t="s">
        <v>16</v>
      </c>
      <c r="E222">
        <v>10</v>
      </c>
      <c r="F222" t="s">
        <v>17</v>
      </c>
      <c r="G222" t="s">
        <v>3100</v>
      </c>
      <c r="H222" t="s">
        <v>3052</v>
      </c>
      <c r="I222" t="s">
        <v>3065</v>
      </c>
      <c r="J222">
        <v>2017</v>
      </c>
      <c r="K222" t="s">
        <v>16</v>
      </c>
      <c r="L222" t="s">
        <v>43</v>
      </c>
      <c r="M222" t="s">
        <v>16</v>
      </c>
      <c r="N222" t="s">
        <v>71</v>
      </c>
      <c r="O222">
        <v>59</v>
      </c>
      <c r="P222" t="s">
        <v>19</v>
      </c>
      <c r="Q222">
        <v>8</v>
      </c>
    </row>
    <row r="223" spans="1:17" x14ac:dyDescent="0.25">
      <c r="A223" t="s">
        <v>250</v>
      </c>
      <c r="B223" t="s">
        <v>580</v>
      </c>
      <c r="C223">
        <v>264</v>
      </c>
      <c r="D223" t="s">
        <v>16</v>
      </c>
      <c r="E223">
        <v>11</v>
      </c>
      <c r="F223" t="s">
        <v>22</v>
      </c>
      <c r="G223" t="s">
        <v>3100</v>
      </c>
      <c r="H223" t="s">
        <v>3050</v>
      </c>
      <c r="I223" t="s">
        <v>3065</v>
      </c>
      <c r="J223">
        <v>2017</v>
      </c>
      <c r="K223" t="s">
        <v>16</v>
      </c>
      <c r="L223" t="s">
        <v>23</v>
      </c>
      <c r="M223" t="s">
        <v>16</v>
      </c>
      <c r="N223" t="s">
        <v>539</v>
      </c>
      <c r="O223">
        <v>24</v>
      </c>
      <c r="P223" t="s">
        <v>19</v>
      </c>
      <c r="Q223">
        <v>8</v>
      </c>
    </row>
    <row r="224" spans="1:17" x14ac:dyDescent="0.25">
      <c r="A224" t="s">
        <v>596</v>
      </c>
      <c r="B224" t="s">
        <v>161</v>
      </c>
      <c r="C224">
        <v>276</v>
      </c>
      <c r="D224" t="s">
        <v>16</v>
      </c>
      <c r="E224">
        <v>11</v>
      </c>
      <c r="F224" t="s">
        <v>22</v>
      </c>
      <c r="G224" t="s">
        <v>3100</v>
      </c>
      <c r="H224" t="s">
        <v>3050</v>
      </c>
      <c r="I224" t="s">
        <v>3065</v>
      </c>
      <c r="J224">
        <v>2017</v>
      </c>
      <c r="K224" t="s">
        <v>16</v>
      </c>
      <c r="L224" t="s">
        <v>23</v>
      </c>
      <c r="M224" t="s">
        <v>16</v>
      </c>
      <c r="N224" t="s">
        <v>231</v>
      </c>
      <c r="O224">
        <v>70</v>
      </c>
      <c r="P224" t="s">
        <v>19</v>
      </c>
      <c r="Q224">
        <v>8</v>
      </c>
    </row>
    <row r="225" spans="1:17" x14ac:dyDescent="0.25">
      <c r="A225" t="s">
        <v>762</v>
      </c>
      <c r="B225" t="s">
        <v>763</v>
      </c>
      <c r="C225">
        <v>371</v>
      </c>
      <c r="D225" t="s">
        <v>3018</v>
      </c>
      <c r="E225">
        <v>1</v>
      </c>
      <c r="F225" t="s">
        <v>17</v>
      </c>
      <c r="G225" t="s">
        <v>3100</v>
      </c>
      <c r="H225" t="s">
        <v>3050</v>
      </c>
      <c r="I225" t="s">
        <v>3065</v>
      </c>
      <c r="J225">
        <v>2017</v>
      </c>
      <c r="K225" t="s">
        <v>3056</v>
      </c>
      <c r="L225" t="s">
        <v>23</v>
      </c>
      <c r="M225" t="s">
        <v>16</v>
      </c>
      <c r="N225" t="s">
        <v>104</v>
      </c>
      <c r="O225">
        <v>10</v>
      </c>
      <c r="P225" t="s">
        <v>19</v>
      </c>
      <c r="Q225">
        <v>8</v>
      </c>
    </row>
    <row r="226" spans="1:17" x14ac:dyDescent="0.25">
      <c r="A226" t="s">
        <v>535</v>
      </c>
      <c r="B226" t="s">
        <v>785</v>
      </c>
      <c r="C226">
        <v>387</v>
      </c>
      <c r="D226" t="s">
        <v>3018</v>
      </c>
      <c r="E226">
        <v>1</v>
      </c>
      <c r="F226" t="s">
        <v>22</v>
      </c>
      <c r="G226" t="s">
        <v>3100</v>
      </c>
      <c r="H226" t="s">
        <v>3050</v>
      </c>
      <c r="I226" t="s">
        <v>3065</v>
      </c>
      <c r="J226">
        <v>2017</v>
      </c>
      <c r="K226" t="s">
        <v>3056</v>
      </c>
      <c r="L226" t="s">
        <v>23</v>
      </c>
      <c r="M226" t="s">
        <v>16</v>
      </c>
      <c r="N226" t="s">
        <v>225</v>
      </c>
      <c r="O226">
        <v>70</v>
      </c>
      <c r="P226" t="s">
        <v>19</v>
      </c>
      <c r="Q226">
        <v>7</v>
      </c>
    </row>
    <row r="227" spans="1:17" x14ac:dyDescent="0.25">
      <c r="A227" t="s">
        <v>825</v>
      </c>
      <c r="B227" t="s">
        <v>380</v>
      </c>
      <c r="C227">
        <v>413</v>
      </c>
      <c r="D227" t="s">
        <v>3019</v>
      </c>
      <c r="E227">
        <v>2</v>
      </c>
      <c r="F227" t="s">
        <v>17</v>
      </c>
      <c r="G227" t="s">
        <v>3100</v>
      </c>
      <c r="H227" t="s">
        <v>3052</v>
      </c>
      <c r="I227" t="s">
        <v>3065</v>
      </c>
      <c r="J227">
        <v>2017</v>
      </c>
      <c r="K227" t="s">
        <v>3056</v>
      </c>
      <c r="L227" t="s">
        <v>23</v>
      </c>
      <c r="M227" t="s">
        <v>16</v>
      </c>
      <c r="N227" t="s">
        <v>159</v>
      </c>
      <c r="O227">
        <v>95</v>
      </c>
      <c r="P227" t="s">
        <v>19</v>
      </c>
      <c r="Q227">
        <v>8</v>
      </c>
    </row>
    <row r="228" spans="1:17" x14ac:dyDescent="0.25">
      <c r="A228" t="s">
        <v>831</v>
      </c>
      <c r="B228" t="s">
        <v>412</v>
      </c>
      <c r="C228">
        <v>417</v>
      </c>
      <c r="D228" t="s">
        <v>3020</v>
      </c>
      <c r="E228">
        <v>2</v>
      </c>
      <c r="F228" t="s">
        <v>22</v>
      </c>
      <c r="G228" t="s">
        <v>3100</v>
      </c>
      <c r="H228" t="s">
        <v>3050</v>
      </c>
      <c r="I228" t="s">
        <v>3065</v>
      </c>
      <c r="J228">
        <v>2017</v>
      </c>
      <c r="K228" t="s">
        <v>3056</v>
      </c>
      <c r="L228" t="s">
        <v>23</v>
      </c>
      <c r="M228" t="s">
        <v>16</v>
      </c>
      <c r="N228" t="s">
        <v>205</v>
      </c>
      <c r="O228">
        <v>46</v>
      </c>
      <c r="P228" t="s">
        <v>19</v>
      </c>
      <c r="Q228">
        <v>8</v>
      </c>
    </row>
    <row r="229" spans="1:17" x14ac:dyDescent="0.25">
      <c r="A229" t="s">
        <v>874</v>
      </c>
      <c r="B229" t="s">
        <v>271</v>
      </c>
      <c r="C229">
        <v>446</v>
      </c>
      <c r="D229" t="s">
        <v>3018</v>
      </c>
      <c r="E229">
        <v>2</v>
      </c>
      <c r="F229" t="s">
        <v>22</v>
      </c>
      <c r="G229" t="s">
        <v>3100</v>
      </c>
      <c r="H229" t="s">
        <v>3050</v>
      </c>
      <c r="I229" t="s">
        <v>3065</v>
      </c>
      <c r="J229">
        <v>2017</v>
      </c>
      <c r="K229" t="s">
        <v>3056</v>
      </c>
      <c r="L229" t="s">
        <v>23</v>
      </c>
      <c r="M229" t="s">
        <v>16</v>
      </c>
      <c r="N229" t="s">
        <v>71</v>
      </c>
      <c r="O229">
        <v>59</v>
      </c>
      <c r="P229" t="s">
        <v>19</v>
      </c>
      <c r="Q229">
        <v>58</v>
      </c>
    </row>
    <row r="230" spans="1:17" x14ac:dyDescent="0.25">
      <c r="A230" t="s">
        <v>912</v>
      </c>
      <c r="B230" t="s">
        <v>807</v>
      </c>
      <c r="C230">
        <v>471</v>
      </c>
      <c r="D230" t="s">
        <v>3018</v>
      </c>
      <c r="E230">
        <v>2</v>
      </c>
      <c r="F230" t="s">
        <v>17</v>
      </c>
      <c r="G230" t="s">
        <v>3100</v>
      </c>
      <c r="H230" t="s">
        <v>3052</v>
      </c>
      <c r="I230" t="s">
        <v>3065</v>
      </c>
      <c r="J230">
        <v>2017</v>
      </c>
      <c r="K230" t="s">
        <v>3059</v>
      </c>
      <c r="L230" t="s">
        <v>43</v>
      </c>
      <c r="M230">
        <v>4</v>
      </c>
      <c r="N230" t="s">
        <v>913</v>
      </c>
      <c r="O230">
        <v>129</v>
      </c>
      <c r="P230" t="s">
        <v>19</v>
      </c>
      <c r="Q230">
        <v>58</v>
      </c>
    </row>
    <row r="231" spans="1:17" x14ac:dyDescent="0.25">
      <c r="A231" t="s">
        <v>923</v>
      </c>
      <c r="B231" t="s">
        <v>594</v>
      </c>
      <c r="C231">
        <v>479</v>
      </c>
      <c r="D231" t="s">
        <v>3016</v>
      </c>
      <c r="E231">
        <v>2</v>
      </c>
      <c r="F231" t="s">
        <v>17</v>
      </c>
      <c r="G231" t="s">
        <v>3100</v>
      </c>
      <c r="H231" t="s">
        <v>3052</v>
      </c>
      <c r="I231" t="s">
        <v>3065</v>
      </c>
      <c r="J231">
        <v>2017</v>
      </c>
      <c r="K231" t="s">
        <v>3057</v>
      </c>
      <c r="L231" t="s">
        <v>43</v>
      </c>
      <c r="M231">
        <v>8</v>
      </c>
      <c r="N231" t="s">
        <v>817</v>
      </c>
      <c r="O231">
        <v>120</v>
      </c>
      <c r="P231" t="s">
        <v>19</v>
      </c>
      <c r="Q231">
        <v>8</v>
      </c>
    </row>
    <row r="232" spans="1:17" x14ac:dyDescent="0.25">
      <c r="A232" t="s">
        <v>927</v>
      </c>
      <c r="B232" t="s">
        <v>78</v>
      </c>
      <c r="C232">
        <v>482</v>
      </c>
      <c r="D232" t="s">
        <v>3016</v>
      </c>
      <c r="E232">
        <v>2</v>
      </c>
      <c r="F232" t="s">
        <v>17</v>
      </c>
      <c r="G232" t="s">
        <v>3100</v>
      </c>
      <c r="H232" t="s">
        <v>3050</v>
      </c>
      <c r="I232" t="s">
        <v>3065</v>
      </c>
      <c r="J232">
        <v>2017</v>
      </c>
      <c r="K232" t="s">
        <v>3056</v>
      </c>
      <c r="L232" t="s">
        <v>23</v>
      </c>
      <c r="M232" t="s">
        <v>16</v>
      </c>
      <c r="N232" t="s">
        <v>928</v>
      </c>
      <c r="O232">
        <v>43</v>
      </c>
      <c r="P232" t="s">
        <v>19</v>
      </c>
      <c r="Q232">
        <v>8</v>
      </c>
    </row>
    <row r="233" spans="1:17" x14ac:dyDescent="0.25">
      <c r="A233" t="s">
        <v>558</v>
      </c>
      <c r="B233" t="s">
        <v>788</v>
      </c>
      <c r="C233">
        <v>493</v>
      </c>
      <c r="D233" t="s">
        <v>3020</v>
      </c>
      <c r="E233">
        <v>3</v>
      </c>
      <c r="F233" t="s">
        <v>17</v>
      </c>
      <c r="G233" t="s">
        <v>3100</v>
      </c>
      <c r="H233" t="s">
        <v>3052</v>
      </c>
      <c r="I233" t="s">
        <v>3065</v>
      </c>
      <c r="J233">
        <v>2017</v>
      </c>
      <c r="K233" t="s">
        <v>3056</v>
      </c>
      <c r="L233" t="s">
        <v>23</v>
      </c>
      <c r="M233" t="s">
        <v>16</v>
      </c>
      <c r="N233" t="s">
        <v>402</v>
      </c>
      <c r="O233">
        <v>69</v>
      </c>
      <c r="P233" t="s">
        <v>19</v>
      </c>
      <c r="Q233">
        <v>8</v>
      </c>
    </row>
    <row r="234" spans="1:17" x14ac:dyDescent="0.25">
      <c r="A234" t="s">
        <v>545</v>
      </c>
      <c r="B234" t="s">
        <v>247</v>
      </c>
      <c r="C234">
        <v>507</v>
      </c>
      <c r="D234" t="s">
        <v>3019</v>
      </c>
      <c r="E234">
        <v>3</v>
      </c>
      <c r="F234" t="s">
        <v>22</v>
      </c>
      <c r="G234" t="s">
        <v>3100</v>
      </c>
      <c r="H234" t="s">
        <v>3050</v>
      </c>
      <c r="I234" t="s">
        <v>3065</v>
      </c>
      <c r="J234">
        <v>2017</v>
      </c>
      <c r="K234" t="s">
        <v>16</v>
      </c>
      <c r="L234" t="s">
        <v>23</v>
      </c>
      <c r="M234" t="s">
        <v>16</v>
      </c>
      <c r="N234" t="s">
        <v>214</v>
      </c>
      <c r="O234">
        <v>25</v>
      </c>
      <c r="P234" t="s">
        <v>19</v>
      </c>
      <c r="Q234">
        <v>8</v>
      </c>
    </row>
    <row r="235" spans="1:17" x14ac:dyDescent="0.25">
      <c r="A235" t="s">
        <v>457</v>
      </c>
      <c r="B235" t="s">
        <v>299</v>
      </c>
      <c r="C235">
        <v>559</v>
      </c>
      <c r="D235" t="s">
        <v>3011</v>
      </c>
      <c r="E235">
        <v>3</v>
      </c>
      <c r="F235" t="s">
        <v>22</v>
      </c>
      <c r="G235" t="s">
        <v>3100</v>
      </c>
      <c r="H235" t="s">
        <v>3050</v>
      </c>
      <c r="I235" t="s">
        <v>3065</v>
      </c>
      <c r="J235">
        <v>2017</v>
      </c>
      <c r="K235" t="s">
        <v>3058</v>
      </c>
      <c r="L235" t="s">
        <v>23</v>
      </c>
      <c r="M235">
        <v>0</v>
      </c>
      <c r="N235" t="s">
        <v>99</v>
      </c>
      <c r="O235">
        <v>126</v>
      </c>
      <c r="P235" t="s">
        <v>19</v>
      </c>
      <c r="Q235">
        <v>8</v>
      </c>
    </row>
    <row r="236" spans="1:17" x14ac:dyDescent="0.25">
      <c r="A236" t="s">
        <v>1095</v>
      </c>
      <c r="B236" t="s">
        <v>1096</v>
      </c>
      <c r="C236">
        <v>610</v>
      </c>
      <c r="D236" t="s">
        <v>3018</v>
      </c>
      <c r="E236">
        <v>4</v>
      </c>
      <c r="F236" t="s">
        <v>17</v>
      </c>
      <c r="G236" t="s">
        <v>3100</v>
      </c>
      <c r="H236" t="s">
        <v>3050</v>
      </c>
      <c r="I236" t="s">
        <v>3065</v>
      </c>
      <c r="J236">
        <v>2017</v>
      </c>
      <c r="K236" t="s">
        <v>3056</v>
      </c>
      <c r="L236" t="s">
        <v>23</v>
      </c>
      <c r="M236" t="s">
        <v>16</v>
      </c>
      <c r="N236" t="s">
        <v>1097</v>
      </c>
      <c r="O236">
        <v>111</v>
      </c>
      <c r="P236" t="s">
        <v>19</v>
      </c>
      <c r="Q236">
        <v>58</v>
      </c>
    </row>
    <row r="237" spans="1:17" x14ac:dyDescent="0.25">
      <c r="A237" t="s">
        <v>1125</v>
      </c>
      <c r="B237" t="s">
        <v>919</v>
      </c>
      <c r="C237">
        <v>633</v>
      </c>
      <c r="D237" t="s">
        <v>3020</v>
      </c>
      <c r="E237">
        <v>4</v>
      </c>
      <c r="F237" t="s">
        <v>17</v>
      </c>
      <c r="G237" t="s">
        <v>3100</v>
      </c>
      <c r="H237" t="s">
        <v>3052</v>
      </c>
      <c r="I237" t="s">
        <v>3065</v>
      </c>
      <c r="J237">
        <v>2017</v>
      </c>
      <c r="K237" t="s">
        <v>3058</v>
      </c>
      <c r="L237" t="s">
        <v>23</v>
      </c>
      <c r="M237">
        <v>0</v>
      </c>
      <c r="N237" t="s">
        <v>99</v>
      </c>
      <c r="O237">
        <v>126</v>
      </c>
      <c r="P237" t="s">
        <v>19</v>
      </c>
      <c r="Q237">
        <v>58</v>
      </c>
    </row>
    <row r="238" spans="1:17" x14ac:dyDescent="0.25">
      <c r="A238" t="s">
        <v>1132</v>
      </c>
      <c r="B238" t="s">
        <v>62</v>
      </c>
      <c r="C238">
        <v>638</v>
      </c>
      <c r="D238" t="s">
        <v>3019</v>
      </c>
      <c r="E238">
        <v>4</v>
      </c>
      <c r="F238" t="s">
        <v>22</v>
      </c>
      <c r="G238" t="s">
        <v>3100</v>
      </c>
      <c r="H238" t="s">
        <v>3050</v>
      </c>
      <c r="I238" t="s">
        <v>3065</v>
      </c>
      <c r="J238">
        <v>2017</v>
      </c>
      <c r="K238" t="s">
        <v>3056</v>
      </c>
      <c r="L238" t="s">
        <v>23</v>
      </c>
      <c r="M238" t="s">
        <v>16</v>
      </c>
      <c r="N238" t="s">
        <v>104</v>
      </c>
      <c r="O238">
        <v>10</v>
      </c>
      <c r="P238" t="s">
        <v>19</v>
      </c>
      <c r="Q238">
        <v>58</v>
      </c>
    </row>
    <row r="239" spans="1:17" x14ac:dyDescent="0.25">
      <c r="A239" t="s">
        <v>1141</v>
      </c>
      <c r="B239" t="s">
        <v>998</v>
      </c>
      <c r="C239">
        <v>646</v>
      </c>
      <c r="D239" t="s">
        <v>3019</v>
      </c>
      <c r="E239">
        <v>5</v>
      </c>
      <c r="F239" t="s">
        <v>17</v>
      </c>
      <c r="G239" t="s">
        <v>3100</v>
      </c>
      <c r="H239" t="s">
        <v>3052</v>
      </c>
      <c r="I239" t="s">
        <v>3065</v>
      </c>
      <c r="J239">
        <v>2017</v>
      </c>
      <c r="K239" t="s">
        <v>3056</v>
      </c>
      <c r="L239" t="s">
        <v>23</v>
      </c>
      <c r="M239" t="s">
        <v>16</v>
      </c>
      <c r="N239" t="s">
        <v>291</v>
      </c>
      <c r="O239">
        <v>63</v>
      </c>
      <c r="P239" t="s">
        <v>19</v>
      </c>
      <c r="Q239">
        <v>8</v>
      </c>
    </row>
    <row r="240" spans="1:17" x14ac:dyDescent="0.25">
      <c r="A240" t="s">
        <v>1142</v>
      </c>
      <c r="B240" t="s">
        <v>1143</v>
      </c>
      <c r="C240">
        <v>647</v>
      </c>
      <c r="D240" t="s">
        <v>3016</v>
      </c>
      <c r="E240">
        <v>4</v>
      </c>
      <c r="F240" t="s">
        <v>17</v>
      </c>
      <c r="G240" t="s">
        <v>3100</v>
      </c>
      <c r="H240" t="s">
        <v>3055</v>
      </c>
      <c r="I240" t="s">
        <v>3065</v>
      </c>
      <c r="J240">
        <v>2017</v>
      </c>
      <c r="K240" t="s">
        <v>3059</v>
      </c>
      <c r="L240" t="s">
        <v>43</v>
      </c>
      <c r="M240" t="s">
        <v>16</v>
      </c>
      <c r="N240" t="s">
        <v>1144</v>
      </c>
      <c r="O240">
        <v>130</v>
      </c>
      <c r="P240" t="s">
        <v>19</v>
      </c>
      <c r="Q240">
        <v>58</v>
      </c>
    </row>
    <row r="241" spans="1:17" x14ac:dyDescent="0.25">
      <c r="A241" t="s">
        <v>1147</v>
      </c>
      <c r="B241" t="s">
        <v>475</v>
      </c>
      <c r="C241">
        <v>653</v>
      </c>
      <c r="D241" t="s">
        <v>3013</v>
      </c>
      <c r="E241">
        <v>5</v>
      </c>
      <c r="F241" t="s">
        <v>17</v>
      </c>
      <c r="G241" t="s">
        <v>3100</v>
      </c>
      <c r="H241" t="s">
        <v>3052</v>
      </c>
      <c r="I241" t="s">
        <v>3065</v>
      </c>
      <c r="J241">
        <v>2017</v>
      </c>
      <c r="K241" t="s">
        <v>3056</v>
      </c>
      <c r="L241" t="s">
        <v>23</v>
      </c>
      <c r="M241" t="s">
        <v>16</v>
      </c>
      <c r="N241" t="s">
        <v>291</v>
      </c>
      <c r="O241">
        <v>63</v>
      </c>
      <c r="P241" t="s">
        <v>19</v>
      </c>
      <c r="Q241">
        <v>58</v>
      </c>
    </row>
    <row r="242" spans="1:17" x14ac:dyDescent="0.25">
      <c r="A242" t="s">
        <v>1183</v>
      </c>
      <c r="B242" t="s">
        <v>236</v>
      </c>
      <c r="C242">
        <v>682</v>
      </c>
      <c r="D242" t="s">
        <v>3018</v>
      </c>
      <c r="E242">
        <v>5</v>
      </c>
      <c r="F242" t="s">
        <v>17</v>
      </c>
      <c r="G242" t="s">
        <v>3100</v>
      </c>
      <c r="H242" t="s">
        <v>3050</v>
      </c>
      <c r="I242" t="s">
        <v>3065</v>
      </c>
      <c r="J242">
        <v>2017</v>
      </c>
      <c r="K242" t="s">
        <v>3056</v>
      </c>
      <c r="L242" t="s">
        <v>23</v>
      </c>
      <c r="M242" t="s">
        <v>16</v>
      </c>
      <c r="N242" t="s">
        <v>201</v>
      </c>
      <c r="O242">
        <v>111</v>
      </c>
      <c r="P242" t="s">
        <v>19</v>
      </c>
      <c r="Q242">
        <v>8</v>
      </c>
    </row>
    <row r="243" spans="1:17" x14ac:dyDescent="0.25">
      <c r="A243" t="s">
        <v>1212</v>
      </c>
      <c r="B243" t="s">
        <v>749</v>
      </c>
      <c r="C243">
        <v>702</v>
      </c>
      <c r="D243" t="s">
        <v>3020</v>
      </c>
      <c r="E243">
        <v>5</v>
      </c>
      <c r="F243" t="s">
        <v>22</v>
      </c>
      <c r="G243" t="s">
        <v>3100</v>
      </c>
      <c r="H243" t="s">
        <v>3052</v>
      </c>
      <c r="I243" t="s">
        <v>3065</v>
      </c>
      <c r="J243">
        <v>2017</v>
      </c>
      <c r="K243" t="s">
        <v>3056</v>
      </c>
      <c r="L243" t="s">
        <v>23</v>
      </c>
      <c r="M243" t="s">
        <v>16</v>
      </c>
      <c r="N243" t="s">
        <v>1213</v>
      </c>
      <c r="O243">
        <v>107</v>
      </c>
      <c r="P243" t="s">
        <v>19</v>
      </c>
      <c r="Q243">
        <v>8</v>
      </c>
    </row>
    <row r="244" spans="1:17" x14ac:dyDescent="0.25">
      <c r="A244" t="s">
        <v>1361</v>
      </c>
      <c r="B244" t="s">
        <v>187</v>
      </c>
      <c r="C244">
        <v>823</v>
      </c>
      <c r="D244" t="s">
        <v>3020</v>
      </c>
      <c r="E244">
        <v>7</v>
      </c>
      <c r="F244" t="s">
        <v>17</v>
      </c>
      <c r="G244" t="s">
        <v>3100</v>
      </c>
      <c r="H244" t="s">
        <v>3052</v>
      </c>
      <c r="I244" t="s">
        <v>3065</v>
      </c>
      <c r="J244">
        <v>2017</v>
      </c>
      <c r="K244" t="s">
        <v>3056</v>
      </c>
      <c r="L244" t="s">
        <v>23</v>
      </c>
      <c r="M244" t="s">
        <v>16</v>
      </c>
      <c r="N244" t="s">
        <v>402</v>
      </c>
      <c r="O244">
        <v>69</v>
      </c>
      <c r="P244" t="s">
        <v>19</v>
      </c>
      <c r="Q244">
        <v>58</v>
      </c>
    </row>
    <row r="245" spans="1:17" x14ac:dyDescent="0.25">
      <c r="A245" t="s">
        <v>766</v>
      </c>
      <c r="B245" t="s">
        <v>329</v>
      </c>
      <c r="C245">
        <v>848</v>
      </c>
      <c r="D245" t="s">
        <v>3018</v>
      </c>
      <c r="E245">
        <v>7</v>
      </c>
      <c r="F245" t="s">
        <v>22</v>
      </c>
      <c r="G245" t="s">
        <v>3100</v>
      </c>
      <c r="H245" t="s">
        <v>3052</v>
      </c>
      <c r="I245" t="s">
        <v>3065</v>
      </c>
      <c r="J245">
        <v>2017</v>
      </c>
      <c r="K245" t="s">
        <v>3056</v>
      </c>
      <c r="L245" t="s">
        <v>23</v>
      </c>
      <c r="M245" t="s">
        <v>16</v>
      </c>
      <c r="N245" t="s">
        <v>291</v>
      </c>
      <c r="O245">
        <v>63</v>
      </c>
      <c r="P245" t="s">
        <v>19</v>
      </c>
      <c r="Q245">
        <v>58</v>
      </c>
    </row>
    <row r="246" spans="1:17" x14ac:dyDescent="0.25">
      <c r="A246" t="s">
        <v>1412</v>
      </c>
      <c r="B246" t="s">
        <v>484</v>
      </c>
      <c r="C246">
        <v>865</v>
      </c>
      <c r="D246" t="s">
        <v>3018</v>
      </c>
      <c r="E246">
        <v>8</v>
      </c>
      <c r="F246" t="s">
        <v>17</v>
      </c>
      <c r="G246" t="s">
        <v>3100</v>
      </c>
      <c r="H246" t="s">
        <v>3052</v>
      </c>
      <c r="I246" t="s">
        <v>3065</v>
      </c>
      <c r="J246">
        <v>2017</v>
      </c>
      <c r="K246" t="s">
        <v>3058</v>
      </c>
      <c r="L246" t="s">
        <v>23</v>
      </c>
      <c r="M246">
        <v>0</v>
      </c>
      <c r="N246" t="s">
        <v>99</v>
      </c>
      <c r="O246">
        <v>126</v>
      </c>
      <c r="P246" t="s">
        <v>19</v>
      </c>
      <c r="Q246">
        <v>58</v>
      </c>
    </row>
    <row r="247" spans="1:17" x14ac:dyDescent="0.25">
      <c r="A247" t="s">
        <v>1458</v>
      </c>
      <c r="B247" t="s">
        <v>1459</v>
      </c>
      <c r="C247">
        <v>915</v>
      </c>
      <c r="D247" t="s">
        <v>3020</v>
      </c>
      <c r="E247">
        <v>8</v>
      </c>
      <c r="F247" t="s">
        <v>22</v>
      </c>
      <c r="G247" t="s">
        <v>3100</v>
      </c>
      <c r="H247" t="s">
        <v>3051</v>
      </c>
      <c r="I247" t="s">
        <v>3065</v>
      </c>
      <c r="J247">
        <v>2017</v>
      </c>
      <c r="K247" t="s">
        <v>3056</v>
      </c>
      <c r="L247" t="s">
        <v>43</v>
      </c>
      <c r="M247" t="s">
        <v>16</v>
      </c>
      <c r="N247" t="s">
        <v>1460</v>
      </c>
      <c r="O247">
        <v>89</v>
      </c>
      <c r="P247" t="s">
        <v>19</v>
      </c>
      <c r="Q247">
        <v>58</v>
      </c>
    </row>
    <row r="248" spans="1:17" x14ac:dyDescent="0.25">
      <c r="A248" t="s">
        <v>1591</v>
      </c>
      <c r="B248" t="s">
        <v>900</v>
      </c>
      <c r="C248">
        <v>1045</v>
      </c>
      <c r="D248" t="s">
        <v>3018</v>
      </c>
      <c r="E248">
        <v>10</v>
      </c>
      <c r="F248" t="s">
        <v>17</v>
      </c>
      <c r="G248" t="s">
        <v>3100</v>
      </c>
      <c r="H248" t="s">
        <v>3050</v>
      </c>
      <c r="I248" t="s">
        <v>3065</v>
      </c>
      <c r="J248">
        <v>2017</v>
      </c>
      <c r="K248" t="s">
        <v>3056</v>
      </c>
      <c r="L248" t="s">
        <v>23</v>
      </c>
      <c r="M248" t="s">
        <v>16</v>
      </c>
      <c r="N248" t="s">
        <v>1592</v>
      </c>
      <c r="O248">
        <v>44</v>
      </c>
      <c r="P248" t="s">
        <v>19</v>
      </c>
      <c r="Q248">
        <v>58</v>
      </c>
    </row>
    <row r="249" spans="1:17" x14ac:dyDescent="0.25">
      <c r="A249" t="s">
        <v>1604</v>
      </c>
      <c r="B249" t="s">
        <v>967</v>
      </c>
      <c r="C249">
        <v>1060</v>
      </c>
      <c r="D249" t="s">
        <v>3012</v>
      </c>
      <c r="E249">
        <v>10</v>
      </c>
      <c r="F249" t="s">
        <v>22</v>
      </c>
      <c r="G249" t="s">
        <v>3100</v>
      </c>
      <c r="H249" t="s">
        <v>3050</v>
      </c>
      <c r="I249" t="s">
        <v>3065</v>
      </c>
      <c r="J249">
        <v>2017</v>
      </c>
      <c r="K249" t="s">
        <v>16</v>
      </c>
      <c r="L249" t="s">
        <v>23</v>
      </c>
      <c r="M249" t="s">
        <v>16</v>
      </c>
      <c r="N249" t="s">
        <v>839</v>
      </c>
      <c r="O249">
        <v>22</v>
      </c>
      <c r="P249" t="s">
        <v>19</v>
      </c>
      <c r="Q249">
        <v>58</v>
      </c>
    </row>
    <row r="250" spans="1:17" x14ac:dyDescent="0.25">
      <c r="A250" t="s">
        <v>1625</v>
      </c>
      <c r="B250" t="s">
        <v>981</v>
      </c>
      <c r="C250">
        <v>1084</v>
      </c>
      <c r="D250" t="s">
        <v>3018</v>
      </c>
      <c r="E250">
        <v>10</v>
      </c>
      <c r="F250" t="s">
        <v>17</v>
      </c>
      <c r="G250" t="s">
        <v>3100</v>
      </c>
      <c r="H250" t="s">
        <v>3051</v>
      </c>
      <c r="I250" t="s">
        <v>3065</v>
      </c>
      <c r="J250">
        <v>2017</v>
      </c>
      <c r="K250" t="s">
        <v>3056</v>
      </c>
      <c r="L250" t="s">
        <v>23</v>
      </c>
      <c r="M250" t="s">
        <v>16</v>
      </c>
      <c r="N250" t="s">
        <v>71</v>
      </c>
      <c r="O250">
        <v>59</v>
      </c>
      <c r="P250" t="s">
        <v>19</v>
      </c>
      <c r="Q250">
        <v>58</v>
      </c>
    </row>
    <row r="251" spans="1:17" x14ac:dyDescent="0.25">
      <c r="A251" t="s">
        <v>1523</v>
      </c>
      <c r="B251" t="s">
        <v>62</v>
      </c>
      <c r="C251">
        <v>1085</v>
      </c>
      <c r="D251" t="s">
        <v>3018</v>
      </c>
      <c r="E251">
        <v>10</v>
      </c>
      <c r="F251" t="s">
        <v>17</v>
      </c>
      <c r="G251" t="s">
        <v>3100</v>
      </c>
      <c r="H251" t="s">
        <v>3050</v>
      </c>
      <c r="I251" t="s">
        <v>3065</v>
      </c>
      <c r="J251">
        <v>2017</v>
      </c>
      <c r="K251" t="s">
        <v>16</v>
      </c>
      <c r="L251" t="s">
        <v>23</v>
      </c>
      <c r="M251" t="s">
        <v>16</v>
      </c>
      <c r="N251" t="s">
        <v>611</v>
      </c>
      <c r="O251">
        <v>59</v>
      </c>
      <c r="P251" t="s">
        <v>19</v>
      </c>
      <c r="Q251">
        <v>58</v>
      </c>
    </row>
    <row r="252" spans="1:17" x14ac:dyDescent="0.25">
      <c r="A252" t="s">
        <v>1634</v>
      </c>
      <c r="B252" t="s">
        <v>1535</v>
      </c>
      <c r="C252">
        <v>1096</v>
      </c>
      <c r="D252" t="s">
        <v>3013</v>
      </c>
      <c r="E252">
        <v>10</v>
      </c>
      <c r="F252" t="s">
        <v>17</v>
      </c>
      <c r="G252" t="s">
        <v>3100</v>
      </c>
      <c r="H252" t="s">
        <v>3050</v>
      </c>
      <c r="I252" t="s">
        <v>3065</v>
      </c>
      <c r="J252">
        <v>2017</v>
      </c>
      <c r="K252" t="s">
        <v>3056</v>
      </c>
      <c r="L252" t="s">
        <v>23</v>
      </c>
      <c r="M252" t="s">
        <v>16</v>
      </c>
      <c r="N252" t="s">
        <v>159</v>
      </c>
      <c r="O252">
        <v>95</v>
      </c>
      <c r="P252" t="s">
        <v>19</v>
      </c>
      <c r="Q252">
        <v>7</v>
      </c>
    </row>
    <row r="253" spans="1:17" x14ac:dyDescent="0.25">
      <c r="A253" t="s">
        <v>1643</v>
      </c>
      <c r="B253" t="s">
        <v>872</v>
      </c>
      <c r="C253">
        <v>1106</v>
      </c>
      <c r="D253" t="s">
        <v>3018</v>
      </c>
      <c r="E253">
        <v>10</v>
      </c>
      <c r="F253" t="s">
        <v>17</v>
      </c>
      <c r="G253" t="s">
        <v>3100</v>
      </c>
      <c r="H253" t="s">
        <v>3050</v>
      </c>
      <c r="I253" t="s">
        <v>3065</v>
      </c>
      <c r="J253">
        <v>2017</v>
      </c>
      <c r="K253" t="s">
        <v>3056</v>
      </c>
      <c r="L253" t="s">
        <v>23</v>
      </c>
      <c r="M253" t="s">
        <v>16</v>
      </c>
      <c r="N253" t="s">
        <v>159</v>
      </c>
      <c r="O253">
        <v>95</v>
      </c>
      <c r="P253" t="s">
        <v>19</v>
      </c>
      <c r="Q253">
        <v>58</v>
      </c>
    </row>
    <row r="254" spans="1:17" x14ac:dyDescent="0.25">
      <c r="A254" t="s">
        <v>1718</v>
      </c>
      <c r="B254" t="s">
        <v>576</v>
      </c>
      <c r="C254">
        <v>1180</v>
      </c>
      <c r="D254" t="s">
        <v>3018</v>
      </c>
      <c r="E254">
        <v>11</v>
      </c>
      <c r="F254" t="s">
        <v>22</v>
      </c>
      <c r="G254" t="s">
        <v>3100</v>
      </c>
      <c r="H254" t="s">
        <v>3052</v>
      </c>
      <c r="I254" t="s">
        <v>3065</v>
      </c>
      <c r="J254">
        <v>2017</v>
      </c>
      <c r="K254" t="s">
        <v>3056</v>
      </c>
      <c r="L254" t="s">
        <v>23</v>
      </c>
      <c r="M254" t="s">
        <v>16</v>
      </c>
      <c r="N254" t="s">
        <v>352</v>
      </c>
      <c r="O254">
        <v>56</v>
      </c>
      <c r="P254" t="s">
        <v>19</v>
      </c>
      <c r="Q254">
        <v>58</v>
      </c>
    </row>
    <row r="255" spans="1:17" x14ac:dyDescent="0.25">
      <c r="A255" t="s">
        <v>1738</v>
      </c>
      <c r="B255" t="s">
        <v>39</v>
      </c>
      <c r="C255">
        <v>1200</v>
      </c>
      <c r="D255" t="s">
        <v>3018</v>
      </c>
      <c r="E255">
        <v>11</v>
      </c>
      <c r="F255" t="s">
        <v>17</v>
      </c>
      <c r="G255" t="s">
        <v>3100</v>
      </c>
      <c r="H255" t="s">
        <v>3052</v>
      </c>
      <c r="I255" t="s">
        <v>3065</v>
      </c>
      <c r="J255">
        <v>2017</v>
      </c>
      <c r="K255" t="s">
        <v>3056</v>
      </c>
      <c r="L255" t="s">
        <v>23</v>
      </c>
      <c r="M255" t="s">
        <v>16</v>
      </c>
      <c r="N255" t="s">
        <v>71</v>
      </c>
      <c r="O255">
        <v>59</v>
      </c>
      <c r="P255" t="s">
        <v>19</v>
      </c>
      <c r="Q255">
        <v>7</v>
      </c>
    </row>
    <row r="256" spans="1:17" x14ac:dyDescent="0.25">
      <c r="A256" t="s">
        <v>1804</v>
      </c>
      <c r="B256" t="s">
        <v>1178</v>
      </c>
      <c r="C256">
        <v>1264</v>
      </c>
      <c r="D256" t="s">
        <v>3018</v>
      </c>
      <c r="E256">
        <v>12</v>
      </c>
      <c r="F256" t="s">
        <v>22</v>
      </c>
      <c r="G256" t="s">
        <v>3100</v>
      </c>
      <c r="H256" t="s">
        <v>3050</v>
      </c>
      <c r="I256" t="s">
        <v>3065</v>
      </c>
      <c r="J256">
        <v>2017</v>
      </c>
      <c r="K256" t="s">
        <v>3056</v>
      </c>
      <c r="L256" t="s">
        <v>23</v>
      </c>
      <c r="M256" t="s">
        <v>16</v>
      </c>
      <c r="N256" t="s">
        <v>1805</v>
      </c>
      <c r="O256">
        <v>75</v>
      </c>
      <c r="P256" t="s">
        <v>19</v>
      </c>
      <c r="Q256">
        <v>58</v>
      </c>
    </row>
    <row r="257" spans="1:17" x14ac:dyDescent="0.25">
      <c r="A257" t="s">
        <v>1865</v>
      </c>
      <c r="B257" t="s">
        <v>1866</v>
      </c>
      <c r="C257">
        <v>1326</v>
      </c>
      <c r="D257" t="s">
        <v>3012</v>
      </c>
      <c r="E257">
        <v>1</v>
      </c>
      <c r="F257" t="s">
        <v>22</v>
      </c>
      <c r="G257" t="s">
        <v>3100</v>
      </c>
      <c r="H257" t="s">
        <v>3053</v>
      </c>
      <c r="I257" t="s">
        <v>3065</v>
      </c>
      <c r="J257">
        <v>2017</v>
      </c>
      <c r="K257" t="s">
        <v>3058</v>
      </c>
      <c r="L257" t="s">
        <v>23</v>
      </c>
      <c r="M257">
        <v>9</v>
      </c>
      <c r="N257" t="s">
        <v>99</v>
      </c>
      <c r="O257">
        <v>126</v>
      </c>
      <c r="P257" t="s">
        <v>19</v>
      </c>
      <c r="Q257">
        <v>28</v>
      </c>
    </row>
    <row r="258" spans="1:17" x14ac:dyDescent="0.25">
      <c r="A258" t="s">
        <v>640</v>
      </c>
      <c r="B258" t="s">
        <v>1298</v>
      </c>
      <c r="C258">
        <v>1329</v>
      </c>
      <c r="D258" t="s">
        <v>3018</v>
      </c>
      <c r="E258">
        <v>1</v>
      </c>
      <c r="F258" t="s">
        <v>17</v>
      </c>
      <c r="G258" t="s">
        <v>3100</v>
      </c>
      <c r="H258" t="s">
        <v>3053</v>
      </c>
      <c r="I258" t="s">
        <v>3065</v>
      </c>
      <c r="J258">
        <v>2017</v>
      </c>
      <c r="K258" t="s">
        <v>3056</v>
      </c>
      <c r="L258" t="s">
        <v>23</v>
      </c>
      <c r="M258" t="s">
        <v>16</v>
      </c>
      <c r="N258" t="s">
        <v>194</v>
      </c>
      <c r="O258">
        <v>43</v>
      </c>
      <c r="P258" t="s">
        <v>19</v>
      </c>
      <c r="Q258">
        <v>68</v>
      </c>
    </row>
    <row r="259" spans="1:17" x14ac:dyDescent="0.25">
      <c r="A259" t="s">
        <v>768</v>
      </c>
      <c r="B259" t="s">
        <v>1003</v>
      </c>
      <c r="C259">
        <v>1338</v>
      </c>
      <c r="D259" t="s">
        <v>3018</v>
      </c>
      <c r="E259">
        <v>1</v>
      </c>
      <c r="F259" t="s">
        <v>22</v>
      </c>
      <c r="G259" t="s">
        <v>3100</v>
      </c>
      <c r="H259" t="s">
        <v>3050</v>
      </c>
      <c r="I259" t="s">
        <v>3065</v>
      </c>
      <c r="J259">
        <v>2017</v>
      </c>
      <c r="K259" t="s">
        <v>3056</v>
      </c>
      <c r="L259" t="s">
        <v>23</v>
      </c>
      <c r="M259">
        <v>9</v>
      </c>
      <c r="N259" t="s">
        <v>265</v>
      </c>
      <c r="O259">
        <v>123</v>
      </c>
      <c r="P259" t="s">
        <v>19</v>
      </c>
      <c r="Q259">
        <v>58</v>
      </c>
    </row>
    <row r="260" spans="1:17" x14ac:dyDescent="0.25">
      <c r="A260" t="s">
        <v>1875</v>
      </c>
      <c r="B260" t="s">
        <v>49</v>
      </c>
      <c r="C260">
        <v>1340</v>
      </c>
      <c r="D260" t="s">
        <v>3018</v>
      </c>
      <c r="E260">
        <v>1</v>
      </c>
      <c r="F260" t="s">
        <v>17</v>
      </c>
      <c r="G260" t="s">
        <v>3100</v>
      </c>
      <c r="H260" t="s">
        <v>3053</v>
      </c>
      <c r="I260" t="s">
        <v>3065</v>
      </c>
      <c r="J260">
        <v>2017</v>
      </c>
      <c r="K260" t="s">
        <v>3056</v>
      </c>
      <c r="L260" t="s">
        <v>23</v>
      </c>
      <c r="M260" t="s">
        <v>16</v>
      </c>
      <c r="N260" t="s">
        <v>71</v>
      </c>
      <c r="O260">
        <v>59</v>
      </c>
      <c r="P260" t="s">
        <v>19</v>
      </c>
      <c r="Q260">
        <v>68</v>
      </c>
    </row>
    <row r="261" spans="1:17" x14ac:dyDescent="0.25">
      <c r="A261" t="s">
        <v>1878</v>
      </c>
      <c r="B261" t="s">
        <v>1879</v>
      </c>
      <c r="C261">
        <v>1343</v>
      </c>
      <c r="D261" t="s">
        <v>3016</v>
      </c>
      <c r="E261">
        <v>2</v>
      </c>
      <c r="F261" t="s">
        <v>17</v>
      </c>
      <c r="G261" t="s">
        <v>3100</v>
      </c>
      <c r="H261" t="s">
        <v>3055</v>
      </c>
      <c r="I261" t="s">
        <v>3065</v>
      </c>
      <c r="J261">
        <v>2017</v>
      </c>
      <c r="K261" t="s">
        <v>3056</v>
      </c>
      <c r="L261" t="s">
        <v>23</v>
      </c>
      <c r="M261" t="s">
        <v>16</v>
      </c>
      <c r="N261" t="s">
        <v>71</v>
      </c>
      <c r="O261">
        <v>59</v>
      </c>
      <c r="P261" t="s">
        <v>19</v>
      </c>
      <c r="Q261">
        <v>68</v>
      </c>
    </row>
    <row r="262" spans="1:17" x14ac:dyDescent="0.25">
      <c r="A262" t="s">
        <v>1901</v>
      </c>
      <c r="B262" t="s">
        <v>649</v>
      </c>
      <c r="C262">
        <v>1367</v>
      </c>
      <c r="D262" t="s">
        <v>3018</v>
      </c>
      <c r="E262">
        <v>3</v>
      </c>
      <c r="F262" t="s">
        <v>22</v>
      </c>
      <c r="G262" t="s">
        <v>3100</v>
      </c>
      <c r="H262" t="s">
        <v>3053</v>
      </c>
      <c r="I262" t="s">
        <v>3065</v>
      </c>
      <c r="J262">
        <v>2017</v>
      </c>
      <c r="K262" t="s">
        <v>3056</v>
      </c>
      <c r="L262" t="s">
        <v>23</v>
      </c>
      <c r="M262" t="s">
        <v>16</v>
      </c>
      <c r="N262" t="s">
        <v>205</v>
      </c>
      <c r="O262">
        <v>46</v>
      </c>
      <c r="P262" t="s">
        <v>19</v>
      </c>
      <c r="Q262">
        <v>58</v>
      </c>
    </row>
    <row r="263" spans="1:17" x14ac:dyDescent="0.25">
      <c r="A263" t="s">
        <v>1905</v>
      </c>
      <c r="B263" t="s">
        <v>209</v>
      </c>
      <c r="C263">
        <v>1373</v>
      </c>
      <c r="D263" t="s">
        <v>3019</v>
      </c>
      <c r="E263">
        <v>3</v>
      </c>
      <c r="F263" t="s">
        <v>17</v>
      </c>
      <c r="G263" t="s">
        <v>3100</v>
      </c>
      <c r="H263" t="s">
        <v>3055</v>
      </c>
      <c r="I263" t="s">
        <v>3065</v>
      </c>
      <c r="J263">
        <v>2017</v>
      </c>
      <c r="K263" t="s">
        <v>3057</v>
      </c>
      <c r="L263" t="s">
        <v>23</v>
      </c>
      <c r="M263">
        <v>9</v>
      </c>
      <c r="N263" t="s">
        <v>1906</v>
      </c>
      <c r="O263">
        <v>118</v>
      </c>
      <c r="P263" t="s">
        <v>19</v>
      </c>
      <c r="Q263">
        <v>4</v>
      </c>
    </row>
    <row r="264" spans="1:17" x14ac:dyDescent="0.25">
      <c r="A264" t="s">
        <v>1935</v>
      </c>
      <c r="B264" t="s">
        <v>1024</v>
      </c>
      <c r="C264">
        <v>1407</v>
      </c>
      <c r="D264" t="s">
        <v>3011</v>
      </c>
      <c r="E264">
        <v>5</v>
      </c>
      <c r="F264" t="s">
        <v>22</v>
      </c>
      <c r="G264" t="s">
        <v>3100</v>
      </c>
      <c r="H264" t="s">
        <v>3050</v>
      </c>
      <c r="I264" t="s">
        <v>3065</v>
      </c>
      <c r="J264">
        <v>2017</v>
      </c>
      <c r="K264" t="s">
        <v>3056</v>
      </c>
      <c r="L264" t="s">
        <v>23</v>
      </c>
      <c r="M264" t="s">
        <v>16</v>
      </c>
      <c r="N264" t="s">
        <v>1063</v>
      </c>
      <c r="O264">
        <v>55</v>
      </c>
      <c r="P264" t="s">
        <v>19</v>
      </c>
      <c r="Q264">
        <v>68</v>
      </c>
    </row>
    <row r="265" spans="1:17" x14ac:dyDescent="0.25">
      <c r="A265" t="s">
        <v>1946</v>
      </c>
      <c r="B265" t="s">
        <v>767</v>
      </c>
      <c r="C265">
        <v>1419</v>
      </c>
      <c r="D265" t="s">
        <v>3011</v>
      </c>
      <c r="E265">
        <v>6</v>
      </c>
      <c r="F265" t="s">
        <v>17</v>
      </c>
      <c r="G265" t="s">
        <v>3100</v>
      </c>
      <c r="H265" t="s">
        <v>3053</v>
      </c>
      <c r="I265" t="s">
        <v>3065</v>
      </c>
      <c r="J265">
        <v>2017</v>
      </c>
      <c r="K265" t="s">
        <v>3061</v>
      </c>
      <c r="L265" t="s">
        <v>23</v>
      </c>
      <c r="M265" t="s">
        <v>16</v>
      </c>
      <c r="N265" t="s">
        <v>71</v>
      </c>
      <c r="O265">
        <v>59</v>
      </c>
      <c r="P265" t="s">
        <v>19</v>
      </c>
      <c r="Q265">
        <v>58</v>
      </c>
    </row>
    <row r="266" spans="1:17" x14ac:dyDescent="0.25">
      <c r="A266" t="s">
        <v>1947</v>
      </c>
      <c r="B266" t="s">
        <v>280</v>
      </c>
      <c r="C266">
        <v>1420</v>
      </c>
      <c r="D266" t="s">
        <v>3018</v>
      </c>
      <c r="E266">
        <v>6</v>
      </c>
      <c r="F266" t="s">
        <v>17</v>
      </c>
      <c r="G266" t="s">
        <v>3100</v>
      </c>
      <c r="H266" t="s">
        <v>3050</v>
      </c>
      <c r="I266" t="s">
        <v>3065</v>
      </c>
      <c r="J266">
        <v>2017</v>
      </c>
      <c r="K266" t="s">
        <v>3056</v>
      </c>
      <c r="L266" t="s">
        <v>23</v>
      </c>
      <c r="M266" t="s">
        <v>16</v>
      </c>
      <c r="N266" t="s">
        <v>538</v>
      </c>
      <c r="O266">
        <v>70</v>
      </c>
      <c r="P266" t="s">
        <v>19</v>
      </c>
      <c r="Q266">
        <v>58</v>
      </c>
    </row>
    <row r="267" spans="1:17" x14ac:dyDescent="0.25">
      <c r="A267" t="s">
        <v>782</v>
      </c>
      <c r="B267" t="s">
        <v>675</v>
      </c>
      <c r="C267">
        <v>1431</v>
      </c>
      <c r="D267" t="s">
        <v>3018</v>
      </c>
      <c r="E267">
        <v>7</v>
      </c>
      <c r="F267" t="s">
        <v>17</v>
      </c>
      <c r="G267" t="s">
        <v>3100</v>
      </c>
      <c r="H267" t="s">
        <v>3055</v>
      </c>
      <c r="I267" t="s">
        <v>3065</v>
      </c>
      <c r="J267">
        <v>2017</v>
      </c>
      <c r="K267" t="s">
        <v>3057</v>
      </c>
      <c r="L267" t="s">
        <v>43</v>
      </c>
      <c r="M267">
        <v>9</v>
      </c>
      <c r="N267" t="s">
        <v>1733</v>
      </c>
      <c r="O267">
        <v>122</v>
      </c>
      <c r="P267" t="s">
        <v>19</v>
      </c>
      <c r="Q267">
        <v>7</v>
      </c>
    </row>
    <row r="268" spans="1:17" x14ac:dyDescent="0.25">
      <c r="A268" t="s">
        <v>1965</v>
      </c>
      <c r="B268" t="s">
        <v>180</v>
      </c>
      <c r="C268">
        <v>1449</v>
      </c>
      <c r="D268" t="s">
        <v>3011</v>
      </c>
      <c r="E268">
        <v>8</v>
      </c>
      <c r="F268" t="s">
        <v>17</v>
      </c>
      <c r="G268" t="s">
        <v>3100</v>
      </c>
      <c r="H268" t="s">
        <v>3050</v>
      </c>
      <c r="I268" t="s">
        <v>3065</v>
      </c>
      <c r="J268">
        <v>2017</v>
      </c>
      <c r="K268" t="s">
        <v>3056</v>
      </c>
      <c r="L268" t="s">
        <v>23</v>
      </c>
      <c r="M268" t="s">
        <v>16</v>
      </c>
      <c r="N268" t="s">
        <v>104</v>
      </c>
      <c r="O268">
        <v>10</v>
      </c>
      <c r="P268" t="s">
        <v>19</v>
      </c>
      <c r="Q268">
        <v>7</v>
      </c>
    </row>
    <row r="269" spans="1:17" x14ac:dyDescent="0.25">
      <c r="A269" t="s">
        <v>1972</v>
      </c>
      <c r="B269" t="s">
        <v>1973</v>
      </c>
      <c r="C269">
        <v>1460</v>
      </c>
      <c r="D269" t="s">
        <v>3018</v>
      </c>
      <c r="E269">
        <v>8</v>
      </c>
      <c r="F269" t="s">
        <v>22</v>
      </c>
      <c r="G269" t="s">
        <v>3100</v>
      </c>
      <c r="H269" t="s">
        <v>3050</v>
      </c>
      <c r="I269" t="s">
        <v>3065</v>
      </c>
      <c r="J269">
        <v>2017</v>
      </c>
      <c r="K269" t="s">
        <v>3056</v>
      </c>
      <c r="L269" t="s">
        <v>23</v>
      </c>
      <c r="M269" t="s">
        <v>16</v>
      </c>
      <c r="N269" t="s">
        <v>150</v>
      </c>
      <c r="O269">
        <v>70</v>
      </c>
      <c r="P269" t="s">
        <v>19</v>
      </c>
      <c r="Q269">
        <v>68</v>
      </c>
    </row>
    <row r="270" spans="1:17" x14ac:dyDescent="0.25">
      <c r="A270" t="s">
        <v>1811</v>
      </c>
      <c r="B270" t="s">
        <v>1054</v>
      </c>
      <c r="C270">
        <v>1482</v>
      </c>
      <c r="D270" t="s">
        <v>3014</v>
      </c>
      <c r="E270">
        <v>9</v>
      </c>
      <c r="F270" t="s">
        <v>22</v>
      </c>
      <c r="G270" t="s">
        <v>3100</v>
      </c>
      <c r="H270" t="s">
        <v>3051</v>
      </c>
      <c r="I270" t="s">
        <v>3065</v>
      </c>
      <c r="J270">
        <v>2017</v>
      </c>
      <c r="K270" t="s">
        <v>3056</v>
      </c>
      <c r="L270" t="s">
        <v>23</v>
      </c>
      <c r="M270" t="s">
        <v>16</v>
      </c>
      <c r="N270" t="s">
        <v>1547</v>
      </c>
      <c r="O270">
        <v>68</v>
      </c>
      <c r="P270" t="s">
        <v>19</v>
      </c>
      <c r="Q270">
        <v>58</v>
      </c>
    </row>
    <row r="271" spans="1:17" x14ac:dyDescent="0.25">
      <c r="A271" t="s">
        <v>2013</v>
      </c>
      <c r="B271" t="s">
        <v>378</v>
      </c>
      <c r="C271">
        <v>1500</v>
      </c>
      <c r="D271" t="s">
        <v>3020</v>
      </c>
      <c r="E271">
        <v>11</v>
      </c>
      <c r="F271" t="s">
        <v>17</v>
      </c>
      <c r="G271" t="s">
        <v>3100</v>
      </c>
      <c r="H271" t="s">
        <v>3050</v>
      </c>
      <c r="I271" t="s">
        <v>3065</v>
      </c>
      <c r="J271">
        <v>2017</v>
      </c>
      <c r="K271" t="s">
        <v>3056</v>
      </c>
      <c r="L271" t="s">
        <v>23</v>
      </c>
      <c r="M271" t="s">
        <v>16</v>
      </c>
      <c r="N271" t="s">
        <v>71</v>
      </c>
      <c r="O271">
        <v>59</v>
      </c>
      <c r="P271" t="s">
        <v>19</v>
      </c>
      <c r="Q271">
        <v>58</v>
      </c>
    </row>
    <row r="272" spans="1:17" x14ac:dyDescent="0.25">
      <c r="A272" t="s">
        <v>2036</v>
      </c>
      <c r="B272" t="s">
        <v>504</v>
      </c>
      <c r="C272">
        <v>1527</v>
      </c>
      <c r="D272" t="s">
        <v>3011</v>
      </c>
      <c r="E272">
        <v>12</v>
      </c>
      <c r="F272" t="s">
        <v>22</v>
      </c>
      <c r="G272" t="s">
        <v>3100</v>
      </c>
      <c r="H272" t="s">
        <v>3052</v>
      </c>
      <c r="I272" t="s">
        <v>3065</v>
      </c>
      <c r="J272">
        <v>2017</v>
      </c>
      <c r="K272" t="s">
        <v>3057</v>
      </c>
      <c r="L272" t="s">
        <v>23</v>
      </c>
      <c r="M272" t="s">
        <v>16</v>
      </c>
      <c r="N272" t="s">
        <v>18</v>
      </c>
      <c r="O272">
        <v>114</v>
      </c>
      <c r="P272" t="s">
        <v>19</v>
      </c>
      <c r="Q272">
        <v>58</v>
      </c>
    </row>
    <row r="273" spans="1:17" x14ac:dyDescent="0.25">
      <c r="A273" t="s">
        <v>2055</v>
      </c>
      <c r="B273" t="s">
        <v>297</v>
      </c>
      <c r="C273">
        <v>1552</v>
      </c>
      <c r="D273" t="s">
        <v>3018</v>
      </c>
      <c r="E273">
        <v>1</v>
      </c>
      <c r="F273" t="s">
        <v>22</v>
      </c>
      <c r="G273" t="s">
        <v>3100</v>
      </c>
      <c r="H273" t="s">
        <v>3050</v>
      </c>
      <c r="I273" t="s">
        <v>3062</v>
      </c>
      <c r="J273">
        <v>2017</v>
      </c>
      <c r="K273" t="s">
        <v>3056</v>
      </c>
      <c r="L273" t="s">
        <v>23</v>
      </c>
      <c r="M273" t="s">
        <v>16</v>
      </c>
      <c r="N273" t="s">
        <v>2056</v>
      </c>
      <c r="O273">
        <v>68</v>
      </c>
      <c r="P273" t="s">
        <v>19</v>
      </c>
      <c r="Q273">
        <v>1</v>
      </c>
    </row>
    <row r="274" spans="1:17" x14ac:dyDescent="0.25">
      <c r="A274" t="s">
        <v>2115</v>
      </c>
      <c r="B274" t="s">
        <v>1298</v>
      </c>
      <c r="C274">
        <v>1616</v>
      </c>
      <c r="D274" t="s">
        <v>3019</v>
      </c>
      <c r="E274">
        <v>1</v>
      </c>
      <c r="F274" t="s">
        <v>22</v>
      </c>
      <c r="G274" t="s">
        <v>3100</v>
      </c>
      <c r="H274" t="s">
        <v>3050</v>
      </c>
      <c r="I274" t="s">
        <v>3062</v>
      </c>
      <c r="J274">
        <v>2017</v>
      </c>
      <c r="K274" t="s">
        <v>3056</v>
      </c>
      <c r="L274" t="s">
        <v>23</v>
      </c>
      <c r="M274" t="s">
        <v>16</v>
      </c>
      <c r="N274" t="s">
        <v>2116</v>
      </c>
      <c r="O274">
        <v>111</v>
      </c>
      <c r="P274" t="s">
        <v>19</v>
      </c>
      <c r="Q274">
        <v>1</v>
      </c>
    </row>
    <row r="275" spans="1:17" x14ac:dyDescent="0.25">
      <c r="A275" t="s">
        <v>537</v>
      </c>
      <c r="B275" t="s">
        <v>734</v>
      </c>
      <c r="C275">
        <v>1665</v>
      </c>
      <c r="D275" t="s">
        <v>3018</v>
      </c>
      <c r="E275">
        <v>1</v>
      </c>
      <c r="F275" t="s">
        <v>17</v>
      </c>
      <c r="G275" t="s">
        <v>3100</v>
      </c>
      <c r="H275" t="s">
        <v>3053</v>
      </c>
      <c r="I275" t="s">
        <v>3062</v>
      </c>
      <c r="J275">
        <v>2017</v>
      </c>
      <c r="K275" t="s">
        <v>3056</v>
      </c>
      <c r="L275" t="s">
        <v>23</v>
      </c>
      <c r="M275" t="s">
        <v>16</v>
      </c>
      <c r="N275" t="s">
        <v>694</v>
      </c>
      <c r="O275">
        <v>84</v>
      </c>
      <c r="P275" t="s">
        <v>19</v>
      </c>
      <c r="Q275">
        <v>1</v>
      </c>
    </row>
    <row r="276" spans="1:17" x14ac:dyDescent="0.25">
      <c r="A276" t="s">
        <v>2235</v>
      </c>
      <c r="B276" t="s">
        <v>295</v>
      </c>
      <c r="C276">
        <v>1761</v>
      </c>
      <c r="D276" t="s">
        <v>3012</v>
      </c>
      <c r="E276">
        <v>1</v>
      </c>
      <c r="F276" t="s">
        <v>22</v>
      </c>
      <c r="G276" t="s">
        <v>3100</v>
      </c>
      <c r="H276" t="s">
        <v>3053</v>
      </c>
      <c r="I276" t="s">
        <v>3062</v>
      </c>
      <c r="J276">
        <v>2017</v>
      </c>
      <c r="K276" t="s">
        <v>3056</v>
      </c>
      <c r="L276" t="s">
        <v>23</v>
      </c>
      <c r="M276" t="s">
        <v>16</v>
      </c>
      <c r="N276" t="s">
        <v>29</v>
      </c>
      <c r="O276">
        <v>29</v>
      </c>
      <c r="P276" t="s">
        <v>19</v>
      </c>
      <c r="Q276">
        <v>1</v>
      </c>
    </row>
    <row r="277" spans="1:17" x14ac:dyDescent="0.25">
      <c r="A277" t="s">
        <v>2307</v>
      </c>
      <c r="B277" t="s">
        <v>235</v>
      </c>
      <c r="C277">
        <v>1851</v>
      </c>
      <c r="D277" t="s">
        <v>3020</v>
      </c>
      <c r="E277">
        <v>1</v>
      </c>
      <c r="F277" t="s">
        <v>17</v>
      </c>
      <c r="G277" t="s">
        <v>3100</v>
      </c>
      <c r="H277" t="s">
        <v>3050</v>
      </c>
      <c r="I277" t="s">
        <v>3062</v>
      </c>
      <c r="J277">
        <v>2017</v>
      </c>
      <c r="K277" t="s">
        <v>3057</v>
      </c>
      <c r="L277" t="s">
        <v>43</v>
      </c>
      <c r="M277" t="s">
        <v>16</v>
      </c>
      <c r="N277" t="s">
        <v>2308</v>
      </c>
      <c r="O277">
        <v>115</v>
      </c>
      <c r="P277" t="s">
        <v>19</v>
      </c>
      <c r="Q277">
        <v>1</v>
      </c>
    </row>
    <row r="278" spans="1:17" x14ac:dyDescent="0.25">
      <c r="A278" t="s">
        <v>2334</v>
      </c>
      <c r="B278" t="s">
        <v>1854</v>
      </c>
      <c r="C278">
        <v>1883</v>
      </c>
      <c r="D278" t="s">
        <v>3019</v>
      </c>
      <c r="E278">
        <v>1</v>
      </c>
      <c r="F278" t="s">
        <v>17</v>
      </c>
      <c r="G278" t="s">
        <v>3100</v>
      </c>
      <c r="H278" t="s">
        <v>3055</v>
      </c>
      <c r="I278" t="s">
        <v>3063</v>
      </c>
      <c r="J278">
        <v>2017</v>
      </c>
      <c r="K278" t="s">
        <v>3059</v>
      </c>
      <c r="L278" t="s">
        <v>43</v>
      </c>
      <c r="M278">
        <v>4</v>
      </c>
      <c r="N278" t="s">
        <v>1818</v>
      </c>
      <c r="O278">
        <v>128</v>
      </c>
      <c r="P278" t="s">
        <v>19</v>
      </c>
      <c r="Q278">
        <v>2</v>
      </c>
    </row>
    <row r="279" spans="1:17" x14ac:dyDescent="0.25">
      <c r="A279" t="s">
        <v>2387</v>
      </c>
      <c r="B279" t="s">
        <v>773</v>
      </c>
      <c r="C279">
        <v>1963</v>
      </c>
      <c r="D279" t="s">
        <v>3019</v>
      </c>
      <c r="E279">
        <v>1</v>
      </c>
      <c r="F279" t="s">
        <v>17</v>
      </c>
      <c r="G279" t="s">
        <v>3100</v>
      </c>
      <c r="H279" t="s">
        <v>3055</v>
      </c>
      <c r="I279" t="s">
        <v>3062</v>
      </c>
      <c r="J279">
        <v>2017</v>
      </c>
      <c r="K279" t="s">
        <v>3056</v>
      </c>
      <c r="L279" t="s">
        <v>23</v>
      </c>
      <c r="M279" t="s">
        <v>16</v>
      </c>
      <c r="N279" t="s">
        <v>205</v>
      </c>
      <c r="O279">
        <v>46</v>
      </c>
      <c r="P279" t="s">
        <v>19</v>
      </c>
      <c r="Q279">
        <v>1</v>
      </c>
    </row>
    <row r="280" spans="1:17" x14ac:dyDescent="0.25">
      <c r="A280" t="s">
        <v>2492</v>
      </c>
      <c r="B280" t="s">
        <v>567</v>
      </c>
      <c r="C280">
        <v>2106</v>
      </c>
      <c r="D280" t="s">
        <v>3014</v>
      </c>
      <c r="E280">
        <v>1</v>
      </c>
      <c r="F280" t="s">
        <v>22</v>
      </c>
      <c r="G280" t="s">
        <v>3100</v>
      </c>
      <c r="H280" t="s">
        <v>3053</v>
      </c>
      <c r="I280" t="s">
        <v>3062</v>
      </c>
      <c r="J280">
        <v>2017</v>
      </c>
      <c r="K280" t="s">
        <v>3056</v>
      </c>
      <c r="L280" t="s">
        <v>23</v>
      </c>
      <c r="M280" t="s">
        <v>16</v>
      </c>
      <c r="N280" t="s">
        <v>2493</v>
      </c>
      <c r="O280">
        <v>43</v>
      </c>
      <c r="P280" t="s">
        <v>19</v>
      </c>
      <c r="Q280">
        <v>1</v>
      </c>
    </row>
    <row r="281" spans="1:17" x14ac:dyDescent="0.25">
      <c r="A281" t="s">
        <v>2658</v>
      </c>
      <c r="B281" t="s">
        <v>780</v>
      </c>
      <c r="C281">
        <v>2374</v>
      </c>
      <c r="D281" t="s">
        <v>3012</v>
      </c>
      <c r="E281">
        <v>1</v>
      </c>
      <c r="F281" t="s">
        <v>22</v>
      </c>
      <c r="G281" t="s">
        <v>3100</v>
      </c>
      <c r="H281" t="s">
        <v>3050</v>
      </c>
      <c r="I281" t="s">
        <v>3062</v>
      </c>
      <c r="J281">
        <v>2017</v>
      </c>
      <c r="K281" t="s">
        <v>3056</v>
      </c>
      <c r="L281" t="s">
        <v>3016</v>
      </c>
      <c r="M281" t="s">
        <v>16</v>
      </c>
      <c r="N281" t="s">
        <v>2659</v>
      </c>
      <c r="O281">
        <v>43</v>
      </c>
      <c r="P281" t="s">
        <v>19</v>
      </c>
      <c r="Q281">
        <v>1</v>
      </c>
    </row>
    <row r="282" spans="1:17" x14ac:dyDescent="0.25">
      <c r="A282" t="s">
        <v>1309</v>
      </c>
      <c r="B282" t="s">
        <v>1740</v>
      </c>
      <c r="C282">
        <v>2409</v>
      </c>
      <c r="D282" t="s">
        <v>3020</v>
      </c>
      <c r="E282">
        <v>1</v>
      </c>
      <c r="F282" t="s">
        <v>17</v>
      </c>
      <c r="G282" t="s">
        <v>3100</v>
      </c>
      <c r="H282" t="s">
        <v>3055</v>
      </c>
      <c r="I282" t="s">
        <v>3062</v>
      </c>
      <c r="J282">
        <v>2017</v>
      </c>
      <c r="K282" t="s">
        <v>3059</v>
      </c>
      <c r="L282" t="s">
        <v>43</v>
      </c>
      <c r="M282">
        <v>9</v>
      </c>
      <c r="N282" t="s">
        <v>1818</v>
      </c>
      <c r="O282">
        <v>128</v>
      </c>
      <c r="P282" t="s">
        <v>19</v>
      </c>
      <c r="Q282">
        <v>1</v>
      </c>
    </row>
    <row r="283" spans="1:17" x14ac:dyDescent="0.25">
      <c r="A283" t="s">
        <v>114</v>
      </c>
      <c r="B283" t="s">
        <v>312</v>
      </c>
      <c r="C283">
        <v>2460</v>
      </c>
      <c r="D283" t="s">
        <v>3012</v>
      </c>
      <c r="E283">
        <v>1</v>
      </c>
      <c r="F283" t="s">
        <v>17</v>
      </c>
      <c r="G283" t="s">
        <v>3100</v>
      </c>
      <c r="H283" t="s">
        <v>3050</v>
      </c>
      <c r="I283" t="s">
        <v>3062</v>
      </c>
      <c r="J283">
        <v>2017</v>
      </c>
      <c r="K283" t="s">
        <v>3056</v>
      </c>
      <c r="L283" t="s">
        <v>23</v>
      </c>
      <c r="M283" t="s">
        <v>16</v>
      </c>
      <c r="N283" t="s">
        <v>1113</v>
      </c>
      <c r="O283">
        <v>89</v>
      </c>
      <c r="P283" t="s">
        <v>19</v>
      </c>
      <c r="Q283">
        <v>1</v>
      </c>
    </row>
    <row r="284" spans="1:17" x14ac:dyDescent="0.25">
      <c r="A284" t="s">
        <v>2734</v>
      </c>
      <c r="B284" t="s">
        <v>478</v>
      </c>
      <c r="C284">
        <v>2493</v>
      </c>
      <c r="D284" t="s">
        <v>3020</v>
      </c>
      <c r="E284">
        <v>1</v>
      </c>
      <c r="F284" t="s">
        <v>17</v>
      </c>
      <c r="G284" t="s">
        <v>3100</v>
      </c>
      <c r="H284" t="s">
        <v>3053</v>
      </c>
      <c r="I284" t="s">
        <v>3062</v>
      </c>
      <c r="J284">
        <v>2017</v>
      </c>
      <c r="K284" t="s">
        <v>3058</v>
      </c>
      <c r="L284" t="s">
        <v>43</v>
      </c>
      <c r="M284">
        <v>0</v>
      </c>
      <c r="N284" t="s">
        <v>99</v>
      </c>
      <c r="O284">
        <v>126</v>
      </c>
      <c r="P284" t="s">
        <v>19</v>
      </c>
      <c r="Q284">
        <v>1</v>
      </c>
    </row>
    <row r="285" spans="1:17" x14ac:dyDescent="0.25">
      <c r="A285" t="s">
        <v>1556</v>
      </c>
      <c r="B285" t="s">
        <v>844</v>
      </c>
      <c r="C285">
        <v>2641</v>
      </c>
      <c r="D285" t="s">
        <v>3020</v>
      </c>
      <c r="E285">
        <v>1</v>
      </c>
      <c r="F285" t="s">
        <v>17</v>
      </c>
      <c r="G285" t="s">
        <v>3100</v>
      </c>
      <c r="H285" t="s">
        <v>3053</v>
      </c>
      <c r="I285" t="s">
        <v>3062</v>
      </c>
      <c r="J285">
        <v>2017</v>
      </c>
      <c r="K285" t="s">
        <v>3058</v>
      </c>
      <c r="L285" t="s">
        <v>43</v>
      </c>
      <c r="M285">
        <v>0</v>
      </c>
      <c r="N285" t="s">
        <v>99</v>
      </c>
      <c r="O285">
        <v>126</v>
      </c>
      <c r="P285" t="s">
        <v>19</v>
      </c>
      <c r="Q285">
        <v>1</v>
      </c>
    </row>
    <row r="286" spans="1:17" x14ac:dyDescent="0.25">
      <c r="A286" t="s">
        <v>2923</v>
      </c>
      <c r="B286" t="s">
        <v>653</v>
      </c>
      <c r="C286">
        <v>2833</v>
      </c>
      <c r="D286" t="s">
        <v>3018</v>
      </c>
      <c r="E286">
        <v>1</v>
      </c>
      <c r="F286" t="s">
        <v>17</v>
      </c>
      <c r="G286" t="s">
        <v>3100</v>
      </c>
      <c r="H286" t="s">
        <v>3053</v>
      </c>
      <c r="I286" t="s">
        <v>3062</v>
      </c>
      <c r="J286">
        <v>2017</v>
      </c>
      <c r="K286" t="s">
        <v>3057</v>
      </c>
      <c r="L286" t="s">
        <v>43</v>
      </c>
      <c r="M286">
        <v>0</v>
      </c>
      <c r="N286" t="s">
        <v>2924</v>
      </c>
      <c r="O286">
        <v>122</v>
      </c>
      <c r="P286" t="s">
        <v>19</v>
      </c>
      <c r="Q286">
        <v>1</v>
      </c>
    </row>
    <row r="287" spans="1:17" x14ac:dyDescent="0.25">
      <c r="A287" t="s">
        <v>143</v>
      </c>
      <c r="B287" t="s">
        <v>224</v>
      </c>
      <c r="C287">
        <v>2939</v>
      </c>
      <c r="D287" t="s">
        <v>3012</v>
      </c>
      <c r="E287">
        <v>1</v>
      </c>
      <c r="F287" t="s">
        <v>17</v>
      </c>
      <c r="G287" t="s">
        <v>3100</v>
      </c>
      <c r="H287" t="s">
        <v>3050</v>
      </c>
      <c r="I287" t="s">
        <v>3062</v>
      </c>
      <c r="J287">
        <v>2017</v>
      </c>
      <c r="K287" t="s">
        <v>3056</v>
      </c>
      <c r="L287" t="s">
        <v>23</v>
      </c>
      <c r="M287" t="s">
        <v>16</v>
      </c>
      <c r="N287" t="s">
        <v>159</v>
      </c>
      <c r="O287">
        <v>95</v>
      </c>
      <c r="P287" t="s">
        <v>19</v>
      </c>
      <c r="Q287">
        <v>1</v>
      </c>
    </row>
    <row r="288" spans="1:17" x14ac:dyDescent="0.25">
      <c r="A288" t="s">
        <v>2980</v>
      </c>
      <c r="B288" t="s">
        <v>95</v>
      </c>
      <c r="C288">
        <v>2941</v>
      </c>
      <c r="D288" t="s">
        <v>3018</v>
      </c>
      <c r="E288">
        <v>1</v>
      </c>
      <c r="F288" t="s">
        <v>17</v>
      </c>
      <c r="G288" t="s">
        <v>3100</v>
      </c>
      <c r="H288" t="s">
        <v>3053</v>
      </c>
      <c r="I288" t="s">
        <v>3062</v>
      </c>
      <c r="J288">
        <v>2017</v>
      </c>
      <c r="K288" t="s">
        <v>3056</v>
      </c>
      <c r="L288" t="s">
        <v>23</v>
      </c>
      <c r="M288" t="s">
        <v>16</v>
      </c>
      <c r="N288" t="s">
        <v>214</v>
      </c>
      <c r="O288">
        <v>25</v>
      </c>
      <c r="P288" t="s">
        <v>19</v>
      </c>
      <c r="Q288">
        <v>1</v>
      </c>
    </row>
    <row r="289" spans="1:17" x14ac:dyDescent="0.25">
      <c r="A289" t="s">
        <v>2982</v>
      </c>
      <c r="B289" t="s">
        <v>249</v>
      </c>
      <c r="C289">
        <v>2948</v>
      </c>
      <c r="D289" t="s">
        <v>3018</v>
      </c>
      <c r="E289">
        <v>1</v>
      </c>
      <c r="F289" t="s">
        <v>22</v>
      </c>
      <c r="G289" t="s">
        <v>3100</v>
      </c>
      <c r="H289" t="s">
        <v>3053</v>
      </c>
      <c r="I289" t="s">
        <v>3062</v>
      </c>
      <c r="J289">
        <v>2017</v>
      </c>
      <c r="K289" t="s">
        <v>3056</v>
      </c>
      <c r="L289" t="s">
        <v>23</v>
      </c>
      <c r="M289" t="s">
        <v>16</v>
      </c>
      <c r="N289" t="s">
        <v>220</v>
      </c>
      <c r="O289">
        <v>27</v>
      </c>
      <c r="P289" t="s">
        <v>19</v>
      </c>
      <c r="Q289">
        <v>1</v>
      </c>
    </row>
    <row r="290" spans="1:17" x14ac:dyDescent="0.25">
      <c r="A290" t="s">
        <v>28</v>
      </c>
      <c r="B290" t="s">
        <v>15</v>
      </c>
      <c r="C290">
        <v>3</v>
      </c>
      <c r="D290" t="s">
        <v>16</v>
      </c>
      <c r="E290">
        <v>1</v>
      </c>
      <c r="F290" t="s">
        <v>22</v>
      </c>
      <c r="G290" t="s">
        <v>3037</v>
      </c>
      <c r="H290" t="s">
        <v>3050</v>
      </c>
      <c r="I290" t="s">
        <v>3065</v>
      </c>
      <c r="J290">
        <v>2017</v>
      </c>
      <c r="K290" t="s">
        <v>16</v>
      </c>
      <c r="L290" t="s">
        <v>23</v>
      </c>
      <c r="M290" t="s">
        <v>16</v>
      </c>
      <c r="N290" t="s">
        <v>29</v>
      </c>
      <c r="O290">
        <v>29</v>
      </c>
      <c r="P290" t="s">
        <v>19</v>
      </c>
      <c r="Q290">
        <v>8</v>
      </c>
    </row>
    <row r="291" spans="1:17" x14ac:dyDescent="0.25">
      <c r="A291" t="s">
        <v>173</v>
      </c>
      <c r="B291" t="s">
        <v>174</v>
      </c>
      <c r="C291">
        <v>57</v>
      </c>
      <c r="D291" t="s">
        <v>16</v>
      </c>
      <c r="E291">
        <v>3</v>
      </c>
      <c r="F291" t="s">
        <v>17</v>
      </c>
      <c r="G291" t="s">
        <v>3037</v>
      </c>
      <c r="H291" t="s">
        <v>3050</v>
      </c>
      <c r="I291" t="s">
        <v>3065</v>
      </c>
      <c r="J291">
        <v>2017</v>
      </c>
      <c r="K291" t="s">
        <v>16</v>
      </c>
      <c r="L291" t="s">
        <v>23</v>
      </c>
      <c r="M291" t="s">
        <v>16</v>
      </c>
      <c r="N291" t="s">
        <v>24</v>
      </c>
      <c r="O291">
        <v>100</v>
      </c>
      <c r="P291" t="s">
        <v>19</v>
      </c>
      <c r="Q291">
        <v>8</v>
      </c>
    </row>
    <row r="292" spans="1:17" x14ac:dyDescent="0.25">
      <c r="A292" t="s">
        <v>285</v>
      </c>
      <c r="B292" t="s">
        <v>286</v>
      </c>
      <c r="C292">
        <v>109</v>
      </c>
      <c r="D292" t="s">
        <v>16</v>
      </c>
      <c r="E292">
        <v>5</v>
      </c>
      <c r="F292" t="s">
        <v>17</v>
      </c>
      <c r="G292" t="s">
        <v>3037</v>
      </c>
      <c r="H292" t="s">
        <v>3050</v>
      </c>
      <c r="I292" t="s">
        <v>3065</v>
      </c>
      <c r="J292">
        <v>2017</v>
      </c>
      <c r="K292" t="s">
        <v>16</v>
      </c>
      <c r="L292" t="s">
        <v>23</v>
      </c>
      <c r="M292" t="s">
        <v>16</v>
      </c>
      <c r="N292" t="s">
        <v>71</v>
      </c>
      <c r="O292">
        <v>59</v>
      </c>
      <c r="P292" t="s">
        <v>19</v>
      </c>
      <c r="Q292">
        <v>8</v>
      </c>
    </row>
    <row r="293" spans="1:17" x14ac:dyDescent="0.25">
      <c r="A293" t="s">
        <v>294</v>
      </c>
      <c r="B293" t="s">
        <v>295</v>
      </c>
      <c r="C293">
        <v>114</v>
      </c>
      <c r="D293" t="s">
        <v>16</v>
      </c>
      <c r="E293">
        <v>6</v>
      </c>
      <c r="F293" t="s">
        <v>17</v>
      </c>
      <c r="G293" t="s">
        <v>3037</v>
      </c>
      <c r="H293" t="s">
        <v>3052</v>
      </c>
      <c r="I293" t="s">
        <v>3065</v>
      </c>
      <c r="J293">
        <v>2017</v>
      </c>
      <c r="K293" t="s">
        <v>16</v>
      </c>
      <c r="L293" t="s">
        <v>23</v>
      </c>
      <c r="M293" t="s">
        <v>16</v>
      </c>
      <c r="N293" t="s">
        <v>96</v>
      </c>
      <c r="O293">
        <v>46</v>
      </c>
      <c r="P293" t="s">
        <v>19</v>
      </c>
      <c r="Q293">
        <v>8</v>
      </c>
    </row>
    <row r="294" spans="1:17" x14ac:dyDescent="0.25">
      <c r="A294" t="s">
        <v>355</v>
      </c>
      <c r="B294" t="s">
        <v>356</v>
      </c>
      <c r="C294">
        <v>143</v>
      </c>
      <c r="D294" t="s">
        <v>16</v>
      </c>
      <c r="E294">
        <v>7</v>
      </c>
      <c r="F294" t="s">
        <v>17</v>
      </c>
      <c r="G294" t="s">
        <v>3037</v>
      </c>
      <c r="H294" t="s">
        <v>3050</v>
      </c>
      <c r="I294" t="s">
        <v>3065</v>
      </c>
      <c r="J294">
        <v>2017</v>
      </c>
      <c r="K294" t="s">
        <v>16</v>
      </c>
      <c r="L294" t="s">
        <v>23</v>
      </c>
      <c r="M294" t="s">
        <v>16</v>
      </c>
      <c r="N294" t="s">
        <v>234</v>
      </c>
      <c r="O294">
        <v>67</v>
      </c>
      <c r="P294" t="s">
        <v>19</v>
      </c>
      <c r="Q294">
        <v>8</v>
      </c>
    </row>
    <row r="295" spans="1:17" x14ac:dyDescent="0.25">
      <c r="A295" t="s">
        <v>362</v>
      </c>
      <c r="B295" t="s">
        <v>15</v>
      </c>
      <c r="C295">
        <v>146</v>
      </c>
      <c r="D295" t="s">
        <v>16</v>
      </c>
      <c r="E295">
        <v>7</v>
      </c>
      <c r="F295" t="s">
        <v>17</v>
      </c>
      <c r="G295" t="s">
        <v>3037</v>
      </c>
      <c r="H295" t="s">
        <v>3052</v>
      </c>
      <c r="I295" t="s">
        <v>3065</v>
      </c>
      <c r="J295">
        <v>2017</v>
      </c>
      <c r="K295" t="s">
        <v>16</v>
      </c>
      <c r="L295" t="s">
        <v>23</v>
      </c>
      <c r="M295" t="s">
        <v>16</v>
      </c>
      <c r="N295" t="s">
        <v>71</v>
      </c>
      <c r="O295">
        <v>59</v>
      </c>
      <c r="P295" t="s">
        <v>19</v>
      </c>
      <c r="Q295">
        <v>8</v>
      </c>
    </row>
    <row r="296" spans="1:17" x14ac:dyDescent="0.25">
      <c r="A296" t="s">
        <v>397</v>
      </c>
      <c r="B296" t="s">
        <v>301</v>
      </c>
      <c r="C296">
        <v>164</v>
      </c>
      <c r="D296" t="s">
        <v>16</v>
      </c>
      <c r="E296">
        <v>7</v>
      </c>
      <c r="F296" t="s">
        <v>17</v>
      </c>
      <c r="G296" t="s">
        <v>3037</v>
      </c>
      <c r="H296" t="s">
        <v>3052</v>
      </c>
      <c r="I296" t="s">
        <v>3065</v>
      </c>
      <c r="J296">
        <v>2017</v>
      </c>
      <c r="K296" t="s">
        <v>16</v>
      </c>
      <c r="L296" t="s">
        <v>23</v>
      </c>
      <c r="M296" t="s">
        <v>16</v>
      </c>
      <c r="N296" t="s">
        <v>71</v>
      </c>
      <c r="O296">
        <v>59</v>
      </c>
      <c r="P296" t="s">
        <v>19</v>
      </c>
      <c r="Q296">
        <v>8</v>
      </c>
    </row>
    <row r="297" spans="1:17" x14ac:dyDescent="0.25">
      <c r="A297" t="s">
        <v>408</v>
      </c>
      <c r="B297" t="s">
        <v>409</v>
      </c>
      <c r="C297">
        <v>169</v>
      </c>
      <c r="D297" t="s">
        <v>16</v>
      </c>
      <c r="E297">
        <v>7</v>
      </c>
      <c r="F297" t="s">
        <v>22</v>
      </c>
      <c r="G297" t="s">
        <v>3037</v>
      </c>
      <c r="H297" t="s">
        <v>3050</v>
      </c>
      <c r="I297" t="s">
        <v>3065</v>
      </c>
      <c r="J297">
        <v>2017</v>
      </c>
      <c r="K297" t="s">
        <v>16</v>
      </c>
      <c r="L297" t="s">
        <v>23</v>
      </c>
      <c r="M297" t="s">
        <v>16</v>
      </c>
      <c r="N297" t="s">
        <v>410</v>
      </c>
      <c r="O297">
        <v>40</v>
      </c>
      <c r="P297" t="s">
        <v>19</v>
      </c>
      <c r="Q297">
        <v>8</v>
      </c>
    </row>
    <row r="298" spans="1:17" x14ac:dyDescent="0.25">
      <c r="A298" t="s">
        <v>423</v>
      </c>
      <c r="B298" t="s">
        <v>424</v>
      </c>
      <c r="C298">
        <v>175</v>
      </c>
      <c r="D298" t="s">
        <v>16</v>
      </c>
      <c r="E298">
        <v>8</v>
      </c>
      <c r="F298" t="s">
        <v>17</v>
      </c>
      <c r="G298" t="s">
        <v>3037</v>
      </c>
      <c r="H298" t="s">
        <v>3050</v>
      </c>
      <c r="I298" t="s">
        <v>3065</v>
      </c>
      <c r="J298">
        <v>2017</v>
      </c>
      <c r="K298" t="s">
        <v>16</v>
      </c>
      <c r="L298" t="s">
        <v>23</v>
      </c>
      <c r="M298" t="s">
        <v>16</v>
      </c>
      <c r="N298" t="s">
        <v>392</v>
      </c>
      <c r="O298">
        <v>18</v>
      </c>
      <c r="P298" t="s">
        <v>19</v>
      </c>
      <c r="Q298">
        <v>8</v>
      </c>
    </row>
    <row r="299" spans="1:17" x14ac:dyDescent="0.25">
      <c r="A299" t="s">
        <v>427</v>
      </c>
      <c r="B299" t="s">
        <v>428</v>
      </c>
      <c r="C299">
        <v>177</v>
      </c>
      <c r="D299" t="s">
        <v>16</v>
      </c>
      <c r="E299">
        <v>8</v>
      </c>
      <c r="F299" t="s">
        <v>17</v>
      </c>
      <c r="G299" t="s">
        <v>3037</v>
      </c>
      <c r="H299" t="s">
        <v>3050</v>
      </c>
      <c r="I299" t="s">
        <v>3065</v>
      </c>
      <c r="J299">
        <v>2017</v>
      </c>
      <c r="K299" t="s">
        <v>16</v>
      </c>
      <c r="L299" t="s">
        <v>23</v>
      </c>
      <c r="M299" t="s">
        <v>16</v>
      </c>
      <c r="N299" t="s">
        <v>291</v>
      </c>
      <c r="O299">
        <v>63</v>
      </c>
      <c r="P299" t="s">
        <v>19</v>
      </c>
      <c r="Q299">
        <v>8</v>
      </c>
    </row>
    <row r="300" spans="1:17" x14ac:dyDescent="0.25">
      <c r="A300" t="s">
        <v>451</v>
      </c>
      <c r="B300" t="s">
        <v>439</v>
      </c>
      <c r="C300">
        <v>190</v>
      </c>
      <c r="D300" t="s">
        <v>16</v>
      </c>
      <c r="E300">
        <v>8</v>
      </c>
      <c r="F300" t="s">
        <v>17</v>
      </c>
      <c r="G300" t="s">
        <v>3037</v>
      </c>
      <c r="H300" t="s">
        <v>3052</v>
      </c>
      <c r="I300" t="s">
        <v>3065</v>
      </c>
      <c r="J300">
        <v>2017</v>
      </c>
      <c r="K300" t="s">
        <v>16</v>
      </c>
      <c r="L300" t="s">
        <v>23</v>
      </c>
      <c r="M300" t="s">
        <v>16</v>
      </c>
      <c r="N300" t="s">
        <v>71</v>
      </c>
      <c r="O300">
        <v>59</v>
      </c>
      <c r="P300" t="s">
        <v>19</v>
      </c>
      <c r="Q300">
        <v>8</v>
      </c>
    </row>
    <row r="301" spans="1:17" x14ac:dyDescent="0.25">
      <c r="A301" t="s">
        <v>501</v>
      </c>
      <c r="B301" t="s">
        <v>389</v>
      </c>
      <c r="C301">
        <v>221</v>
      </c>
      <c r="D301" t="s">
        <v>16</v>
      </c>
      <c r="E301">
        <v>9</v>
      </c>
      <c r="F301" t="s">
        <v>22</v>
      </c>
      <c r="G301" t="s">
        <v>3037</v>
      </c>
      <c r="H301" t="s">
        <v>3052</v>
      </c>
      <c r="I301" t="s">
        <v>3065</v>
      </c>
      <c r="J301">
        <v>2017</v>
      </c>
      <c r="K301" t="s">
        <v>16</v>
      </c>
      <c r="L301" t="s">
        <v>23</v>
      </c>
      <c r="M301" t="s">
        <v>16</v>
      </c>
      <c r="N301" t="s">
        <v>502</v>
      </c>
      <c r="O301">
        <v>30</v>
      </c>
      <c r="P301" t="s">
        <v>19</v>
      </c>
      <c r="Q301">
        <v>8</v>
      </c>
    </row>
    <row r="302" spans="1:17" x14ac:dyDescent="0.25">
      <c r="A302" t="s">
        <v>523</v>
      </c>
      <c r="B302" t="s">
        <v>524</v>
      </c>
      <c r="C302">
        <v>232</v>
      </c>
      <c r="D302" t="s">
        <v>16</v>
      </c>
      <c r="E302">
        <v>10</v>
      </c>
      <c r="F302" t="s">
        <v>17</v>
      </c>
      <c r="G302" t="s">
        <v>3037</v>
      </c>
      <c r="H302" t="s">
        <v>3052</v>
      </c>
      <c r="I302" t="s">
        <v>3065</v>
      </c>
      <c r="J302">
        <v>2017</v>
      </c>
      <c r="K302" t="s">
        <v>16</v>
      </c>
      <c r="L302" t="s">
        <v>23</v>
      </c>
      <c r="M302" t="s">
        <v>16</v>
      </c>
      <c r="N302" t="s">
        <v>71</v>
      </c>
      <c r="O302">
        <v>59</v>
      </c>
      <c r="P302" t="s">
        <v>19</v>
      </c>
      <c r="Q302">
        <v>8</v>
      </c>
    </row>
    <row r="303" spans="1:17" x14ac:dyDescent="0.25">
      <c r="A303" t="s">
        <v>560</v>
      </c>
      <c r="B303" t="s">
        <v>561</v>
      </c>
      <c r="C303">
        <v>254</v>
      </c>
      <c r="D303" t="s">
        <v>16</v>
      </c>
      <c r="E303">
        <v>10</v>
      </c>
      <c r="F303" t="s">
        <v>17</v>
      </c>
      <c r="G303" t="s">
        <v>3037</v>
      </c>
      <c r="H303" t="s">
        <v>3050</v>
      </c>
      <c r="I303" t="s">
        <v>3065</v>
      </c>
      <c r="J303">
        <v>2017</v>
      </c>
      <c r="K303" t="s">
        <v>16</v>
      </c>
      <c r="L303" t="s">
        <v>23</v>
      </c>
      <c r="M303" t="s">
        <v>16</v>
      </c>
      <c r="N303" t="s">
        <v>562</v>
      </c>
      <c r="O303">
        <v>111</v>
      </c>
      <c r="P303" t="s">
        <v>19</v>
      </c>
      <c r="Q303">
        <v>8</v>
      </c>
    </row>
    <row r="304" spans="1:17" x14ac:dyDescent="0.25">
      <c r="A304" t="s">
        <v>585</v>
      </c>
      <c r="B304" t="s">
        <v>84</v>
      </c>
      <c r="C304">
        <v>267</v>
      </c>
      <c r="D304" t="s">
        <v>16</v>
      </c>
      <c r="E304">
        <v>11</v>
      </c>
      <c r="F304" t="s">
        <v>17</v>
      </c>
      <c r="G304" t="s">
        <v>3037</v>
      </c>
      <c r="H304" t="s">
        <v>3052</v>
      </c>
      <c r="I304" t="s">
        <v>3065</v>
      </c>
      <c r="J304">
        <v>2017</v>
      </c>
      <c r="K304" t="s">
        <v>16</v>
      </c>
      <c r="L304" t="s">
        <v>23</v>
      </c>
      <c r="M304" t="s">
        <v>16</v>
      </c>
      <c r="N304" t="s">
        <v>71</v>
      </c>
      <c r="O304">
        <v>59</v>
      </c>
      <c r="P304" t="s">
        <v>19</v>
      </c>
      <c r="Q304">
        <v>8</v>
      </c>
    </row>
    <row r="305" spans="1:17" x14ac:dyDescent="0.25">
      <c r="A305" t="s">
        <v>591</v>
      </c>
      <c r="B305" t="s">
        <v>592</v>
      </c>
      <c r="C305">
        <v>273</v>
      </c>
      <c r="D305" t="s">
        <v>16</v>
      </c>
      <c r="E305">
        <v>11</v>
      </c>
      <c r="F305" t="s">
        <v>17</v>
      </c>
      <c r="G305" t="s">
        <v>3037</v>
      </c>
      <c r="H305" t="s">
        <v>3052</v>
      </c>
      <c r="I305" t="s">
        <v>3065</v>
      </c>
      <c r="J305">
        <v>2017</v>
      </c>
      <c r="K305" t="s">
        <v>16</v>
      </c>
      <c r="L305" t="s">
        <v>23</v>
      </c>
      <c r="M305" t="s">
        <v>16</v>
      </c>
      <c r="N305" t="s">
        <v>132</v>
      </c>
      <c r="O305">
        <v>56</v>
      </c>
      <c r="P305" t="s">
        <v>19</v>
      </c>
      <c r="Q305">
        <v>8</v>
      </c>
    </row>
    <row r="306" spans="1:17" x14ac:dyDescent="0.25">
      <c r="A306" t="s">
        <v>595</v>
      </c>
      <c r="B306" t="s">
        <v>492</v>
      </c>
      <c r="C306">
        <v>275</v>
      </c>
      <c r="D306" t="s">
        <v>16</v>
      </c>
      <c r="E306">
        <v>11</v>
      </c>
      <c r="F306" t="s">
        <v>17</v>
      </c>
      <c r="G306" t="s">
        <v>3037</v>
      </c>
      <c r="H306" t="s">
        <v>3050</v>
      </c>
      <c r="I306" t="s">
        <v>3065</v>
      </c>
      <c r="J306">
        <v>2017</v>
      </c>
      <c r="K306" t="s">
        <v>16</v>
      </c>
      <c r="L306" t="s">
        <v>23</v>
      </c>
      <c r="M306" t="s">
        <v>16</v>
      </c>
      <c r="N306" t="s">
        <v>538</v>
      </c>
      <c r="O306">
        <v>70</v>
      </c>
      <c r="P306" t="s">
        <v>19</v>
      </c>
      <c r="Q306">
        <v>8</v>
      </c>
    </row>
    <row r="307" spans="1:17" x14ac:dyDescent="0.25">
      <c r="A307" t="s">
        <v>532</v>
      </c>
      <c r="B307" t="s">
        <v>726</v>
      </c>
      <c r="C307">
        <v>351</v>
      </c>
      <c r="D307" t="s">
        <v>3013</v>
      </c>
      <c r="E307">
        <v>1</v>
      </c>
      <c r="F307" t="s">
        <v>17</v>
      </c>
      <c r="G307" t="s">
        <v>3037</v>
      </c>
      <c r="H307" t="s">
        <v>3052</v>
      </c>
      <c r="I307" t="s">
        <v>3065</v>
      </c>
      <c r="J307">
        <v>2017</v>
      </c>
      <c r="K307" t="s">
        <v>3056</v>
      </c>
      <c r="L307" t="s">
        <v>23</v>
      </c>
      <c r="M307" t="s">
        <v>16</v>
      </c>
      <c r="N307" t="s">
        <v>727</v>
      </c>
      <c r="O307">
        <v>57</v>
      </c>
      <c r="P307" t="s">
        <v>19</v>
      </c>
      <c r="Q307">
        <v>7</v>
      </c>
    </row>
    <row r="308" spans="1:17" x14ac:dyDescent="0.25">
      <c r="A308" t="s">
        <v>772</v>
      </c>
      <c r="B308" t="s">
        <v>773</v>
      </c>
      <c r="C308">
        <v>379</v>
      </c>
      <c r="D308" t="s">
        <v>3013</v>
      </c>
      <c r="E308">
        <v>1</v>
      </c>
      <c r="F308" t="s">
        <v>17</v>
      </c>
      <c r="G308" t="s">
        <v>3037</v>
      </c>
      <c r="H308" t="s">
        <v>3052</v>
      </c>
      <c r="I308" t="s">
        <v>3065</v>
      </c>
      <c r="J308">
        <v>2017</v>
      </c>
      <c r="K308" t="s">
        <v>3058</v>
      </c>
      <c r="L308" t="s">
        <v>23</v>
      </c>
      <c r="M308">
        <v>0</v>
      </c>
      <c r="N308" t="s">
        <v>99</v>
      </c>
      <c r="O308">
        <v>126</v>
      </c>
      <c r="P308" t="s">
        <v>19</v>
      </c>
      <c r="Q308">
        <v>58</v>
      </c>
    </row>
    <row r="309" spans="1:17" x14ac:dyDescent="0.25">
      <c r="A309" t="s">
        <v>813</v>
      </c>
      <c r="B309" t="s">
        <v>42</v>
      </c>
      <c r="C309">
        <v>404</v>
      </c>
      <c r="D309" t="s">
        <v>3013</v>
      </c>
      <c r="E309">
        <v>2</v>
      </c>
      <c r="F309" t="s">
        <v>17</v>
      </c>
      <c r="G309" t="s">
        <v>3037</v>
      </c>
      <c r="H309" t="s">
        <v>3052</v>
      </c>
      <c r="I309" t="s">
        <v>3065</v>
      </c>
      <c r="J309">
        <v>2017</v>
      </c>
      <c r="K309" t="s">
        <v>3058</v>
      </c>
      <c r="L309" t="s">
        <v>23</v>
      </c>
      <c r="M309">
        <v>8</v>
      </c>
      <c r="N309" t="s">
        <v>99</v>
      </c>
      <c r="O309">
        <v>126</v>
      </c>
      <c r="P309" t="s">
        <v>19</v>
      </c>
      <c r="Q309">
        <v>58</v>
      </c>
    </row>
    <row r="310" spans="1:17" x14ac:dyDescent="0.25">
      <c r="A310" t="s">
        <v>20</v>
      </c>
      <c r="B310" t="s">
        <v>854</v>
      </c>
      <c r="C310">
        <v>432</v>
      </c>
      <c r="D310" t="s">
        <v>3018</v>
      </c>
      <c r="E310">
        <v>2</v>
      </c>
      <c r="F310" t="s">
        <v>22</v>
      </c>
      <c r="G310" t="s">
        <v>3037</v>
      </c>
      <c r="H310" t="s">
        <v>3052</v>
      </c>
      <c r="I310" t="s">
        <v>3065</v>
      </c>
      <c r="J310">
        <v>2017</v>
      </c>
      <c r="K310" t="s">
        <v>3056</v>
      </c>
      <c r="L310" t="s">
        <v>23</v>
      </c>
      <c r="M310" t="s">
        <v>16</v>
      </c>
      <c r="N310" t="s">
        <v>205</v>
      </c>
      <c r="O310">
        <v>46</v>
      </c>
      <c r="P310" t="s">
        <v>19</v>
      </c>
      <c r="Q310">
        <v>7</v>
      </c>
    </row>
    <row r="311" spans="1:17" x14ac:dyDescent="0.25">
      <c r="A311" t="s">
        <v>889</v>
      </c>
      <c r="B311" t="s">
        <v>890</v>
      </c>
      <c r="C311">
        <v>458</v>
      </c>
      <c r="D311" t="s">
        <v>3012</v>
      </c>
      <c r="E311">
        <v>2</v>
      </c>
      <c r="F311" t="s">
        <v>17</v>
      </c>
      <c r="G311" t="s">
        <v>3037</v>
      </c>
      <c r="H311" t="s">
        <v>3052</v>
      </c>
      <c r="I311" t="s">
        <v>3065</v>
      </c>
      <c r="J311">
        <v>2017</v>
      </c>
      <c r="K311" t="s">
        <v>3057</v>
      </c>
      <c r="L311" t="s">
        <v>43</v>
      </c>
      <c r="M311" t="s">
        <v>16</v>
      </c>
      <c r="N311" t="s">
        <v>891</v>
      </c>
      <c r="O311">
        <v>114</v>
      </c>
      <c r="P311" t="s">
        <v>19</v>
      </c>
      <c r="Q311">
        <v>7</v>
      </c>
    </row>
    <row r="312" spans="1:17" x14ac:dyDescent="0.25">
      <c r="A312" t="s">
        <v>893</v>
      </c>
      <c r="B312" t="s">
        <v>242</v>
      </c>
      <c r="C312">
        <v>461</v>
      </c>
      <c r="D312" t="s">
        <v>3020</v>
      </c>
      <c r="E312">
        <v>2</v>
      </c>
      <c r="F312" t="s">
        <v>17</v>
      </c>
      <c r="G312" t="s">
        <v>3037</v>
      </c>
      <c r="H312" t="s">
        <v>3050</v>
      </c>
      <c r="I312" t="s">
        <v>3065</v>
      </c>
      <c r="J312">
        <v>2017</v>
      </c>
      <c r="K312" t="s">
        <v>16</v>
      </c>
      <c r="L312" t="s">
        <v>23</v>
      </c>
      <c r="M312" t="s">
        <v>16</v>
      </c>
      <c r="N312" t="s">
        <v>894</v>
      </c>
      <c r="O312">
        <v>111</v>
      </c>
      <c r="P312" t="s">
        <v>19</v>
      </c>
      <c r="Q312">
        <v>58</v>
      </c>
    </row>
    <row r="313" spans="1:17" x14ac:dyDescent="0.25">
      <c r="A313" t="s">
        <v>930</v>
      </c>
      <c r="B313" t="s">
        <v>519</v>
      </c>
      <c r="C313">
        <v>484</v>
      </c>
      <c r="D313" t="s">
        <v>3018</v>
      </c>
      <c r="E313">
        <v>3</v>
      </c>
      <c r="F313" t="s">
        <v>22</v>
      </c>
      <c r="G313" t="s">
        <v>3037</v>
      </c>
      <c r="H313" t="s">
        <v>3050</v>
      </c>
      <c r="I313" t="s">
        <v>3065</v>
      </c>
      <c r="J313">
        <v>2017</v>
      </c>
      <c r="K313" t="s">
        <v>16</v>
      </c>
      <c r="L313" t="s">
        <v>23</v>
      </c>
      <c r="M313" t="s">
        <v>16</v>
      </c>
      <c r="N313" t="s">
        <v>121</v>
      </c>
      <c r="O313">
        <v>23</v>
      </c>
      <c r="P313" t="s">
        <v>19</v>
      </c>
      <c r="Q313">
        <v>58</v>
      </c>
    </row>
    <row r="314" spans="1:17" x14ac:dyDescent="0.25">
      <c r="A314" t="s">
        <v>932</v>
      </c>
      <c r="B314" t="s">
        <v>933</v>
      </c>
      <c r="C314">
        <v>487</v>
      </c>
      <c r="D314" t="s">
        <v>3018</v>
      </c>
      <c r="E314">
        <v>2</v>
      </c>
      <c r="F314" t="s">
        <v>17</v>
      </c>
      <c r="G314" t="s">
        <v>3037</v>
      </c>
      <c r="H314" t="s">
        <v>3050</v>
      </c>
      <c r="I314" t="s">
        <v>3065</v>
      </c>
      <c r="J314">
        <v>2017</v>
      </c>
      <c r="K314" t="s">
        <v>3056</v>
      </c>
      <c r="L314" t="s">
        <v>23</v>
      </c>
      <c r="M314" t="s">
        <v>16</v>
      </c>
      <c r="N314" t="s">
        <v>866</v>
      </c>
      <c r="O314">
        <v>24</v>
      </c>
      <c r="P314" t="s">
        <v>19</v>
      </c>
      <c r="Q314">
        <v>8</v>
      </c>
    </row>
    <row r="315" spans="1:17" x14ac:dyDescent="0.25">
      <c r="A315" t="s">
        <v>939</v>
      </c>
      <c r="B315" t="s">
        <v>113</v>
      </c>
      <c r="C315">
        <v>491</v>
      </c>
      <c r="D315" t="s">
        <v>3018</v>
      </c>
      <c r="E315">
        <v>3</v>
      </c>
      <c r="F315" t="s">
        <v>17</v>
      </c>
      <c r="G315" t="s">
        <v>3037</v>
      </c>
      <c r="H315" t="s">
        <v>3050</v>
      </c>
      <c r="I315" t="s">
        <v>3065</v>
      </c>
      <c r="J315">
        <v>2017</v>
      </c>
      <c r="K315" t="s">
        <v>3056</v>
      </c>
      <c r="L315" t="s">
        <v>23</v>
      </c>
      <c r="M315" t="s">
        <v>16</v>
      </c>
      <c r="N315" t="s">
        <v>533</v>
      </c>
      <c r="O315">
        <v>46</v>
      </c>
      <c r="P315" t="s">
        <v>19</v>
      </c>
      <c r="Q315">
        <v>8</v>
      </c>
    </row>
    <row r="316" spans="1:17" x14ac:dyDescent="0.25">
      <c r="A316" t="s">
        <v>984</v>
      </c>
      <c r="B316" t="s">
        <v>125</v>
      </c>
      <c r="C316">
        <v>524</v>
      </c>
      <c r="D316" t="s">
        <v>3018</v>
      </c>
      <c r="E316">
        <v>3</v>
      </c>
      <c r="F316" t="s">
        <v>17</v>
      </c>
      <c r="G316" t="s">
        <v>3037</v>
      </c>
      <c r="H316" t="s">
        <v>3053</v>
      </c>
      <c r="I316" t="s">
        <v>3065</v>
      </c>
      <c r="J316">
        <v>2017</v>
      </c>
      <c r="K316" t="s">
        <v>3056</v>
      </c>
      <c r="L316" t="s">
        <v>3016</v>
      </c>
      <c r="M316" t="s">
        <v>16</v>
      </c>
      <c r="N316" t="s">
        <v>985</v>
      </c>
      <c r="O316">
        <v>24</v>
      </c>
      <c r="P316" t="s">
        <v>19</v>
      </c>
      <c r="Q316">
        <v>58</v>
      </c>
    </row>
    <row r="317" spans="1:17" x14ac:dyDescent="0.25">
      <c r="A317" t="s">
        <v>989</v>
      </c>
      <c r="B317" t="s">
        <v>990</v>
      </c>
      <c r="C317">
        <v>528</v>
      </c>
      <c r="D317" t="s">
        <v>3018</v>
      </c>
      <c r="E317">
        <v>3</v>
      </c>
      <c r="F317" t="s">
        <v>17</v>
      </c>
      <c r="G317" t="s">
        <v>3037</v>
      </c>
      <c r="H317" t="s">
        <v>3052</v>
      </c>
      <c r="I317" t="s">
        <v>3065</v>
      </c>
      <c r="J317">
        <v>2017</v>
      </c>
      <c r="K317" t="s">
        <v>3056</v>
      </c>
      <c r="L317" t="s">
        <v>23</v>
      </c>
      <c r="M317" t="s">
        <v>16</v>
      </c>
      <c r="N317" t="s">
        <v>90</v>
      </c>
      <c r="O317">
        <v>46</v>
      </c>
      <c r="P317" t="s">
        <v>19</v>
      </c>
      <c r="Q317">
        <v>58</v>
      </c>
    </row>
    <row r="318" spans="1:17" x14ac:dyDescent="0.25">
      <c r="A318" t="s">
        <v>991</v>
      </c>
      <c r="B318" t="s">
        <v>204</v>
      </c>
      <c r="C318">
        <v>529</v>
      </c>
      <c r="D318" t="s">
        <v>3018</v>
      </c>
      <c r="E318">
        <v>3</v>
      </c>
      <c r="F318" t="s">
        <v>22</v>
      </c>
      <c r="G318" t="s">
        <v>3037</v>
      </c>
      <c r="H318" t="s">
        <v>3050</v>
      </c>
      <c r="I318" t="s">
        <v>3065</v>
      </c>
      <c r="J318">
        <v>2017</v>
      </c>
      <c r="K318" t="s">
        <v>3056</v>
      </c>
      <c r="L318" t="s">
        <v>23</v>
      </c>
      <c r="M318" t="s">
        <v>16</v>
      </c>
      <c r="N318" t="s">
        <v>150</v>
      </c>
      <c r="O318">
        <v>70</v>
      </c>
      <c r="P318" t="s">
        <v>19</v>
      </c>
      <c r="Q318">
        <v>58</v>
      </c>
    </row>
    <row r="319" spans="1:17" x14ac:dyDescent="0.25">
      <c r="A319" t="s">
        <v>994</v>
      </c>
      <c r="B319" t="s">
        <v>829</v>
      </c>
      <c r="C319">
        <v>532</v>
      </c>
      <c r="D319" t="s">
        <v>3016</v>
      </c>
      <c r="E319">
        <v>3</v>
      </c>
      <c r="F319" t="s">
        <v>17</v>
      </c>
      <c r="G319" t="s">
        <v>3037</v>
      </c>
      <c r="H319" t="s">
        <v>3050</v>
      </c>
      <c r="I319" t="s">
        <v>3065</v>
      </c>
      <c r="J319">
        <v>2017</v>
      </c>
      <c r="K319" t="s">
        <v>3056</v>
      </c>
      <c r="L319" t="s">
        <v>23</v>
      </c>
      <c r="M319" t="s">
        <v>16</v>
      </c>
      <c r="N319" t="s">
        <v>231</v>
      </c>
      <c r="O319">
        <v>70</v>
      </c>
      <c r="P319" t="s">
        <v>19</v>
      </c>
      <c r="Q319">
        <v>8</v>
      </c>
    </row>
    <row r="320" spans="1:17" x14ac:dyDescent="0.25">
      <c r="A320" t="s">
        <v>995</v>
      </c>
      <c r="B320" t="s">
        <v>86</v>
      </c>
      <c r="C320">
        <v>533</v>
      </c>
      <c r="D320" t="s">
        <v>3020</v>
      </c>
      <c r="E320">
        <v>3</v>
      </c>
      <c r="F320" t="s">
        <v>17</v>
      </c>
      <c r="G320" t="s">
        <v>3037</v>
      </c>
      <c r="H320" t="s">
        <v>3050</v>
      </c>
      <c r="I320" t="s">
        <v>3065</v>
      </c>
      <c r="J320">
        <v>2017</v>
      </c>
      <c r="K320" t="s">
        <v>3056</v>
      </c>
      <c r="L320" t="s">
        <v>23</v>
      </c>
      <c r="M320" t="s">
        <v>16</v>
      </c>
      <c r="N320" t="s">
        <v>996</v>
      </c>
      <c r="O320">
        <v>43</v>
      </c>
      <c r="P320" t="s">
        <v>19</v>
      </c>
      <c r="Q320">
        <v>8</v>
      </c>
    </row>
    <row r="321" spans="1:17" x14ac:dyDescent="0.25">
      <c r="A321" t="s">
        <v>1007</v>
      </c>
      <c r="B321" t="s">
        <v>903</v>
      </c>
      <c r="C321">
        <v>544</v>
      </c>
      <c r="D321" t="s">
        <v>3020</v>
      </c>
      <c r="E321">
        <v>3</v>
      </c>
      <c r="F321" t="s">
        <v>17</v>
      </c>
      <c r="G321" t="s">
        <v>3037</v>
      </c>
      <c r="H321" t="s">
        <v>3052</v>
      </c>
      <c r="I321" t="s">
        <v>3065</v>
      </c>
      <c r="J321">
        <v>2017</v>
      </c>
      <c r="K321" t="s">
        <v>3056</v>
      </c>
      <c r="L321" t="s">
        <v>43</v>
      </c>
      <c r="M321" t="s">
        <v>16</v>
      </c>
      <c r="N321" t="s">
        <v>1008</v>
      </c>
      <c r="O321">
        <v>74</v>
      </c>
      <c r="P321" t="s">
        <v>19</v>
      </c>
      <c r="Q321">
        <v>7</v>
      </c>
    </row>
    <row r="322" spans="1:17" x14ac:dyDescent="0.25">
      <c r="A322" t="s">
        <v>1022</v>
      </c>
      <c r="B322" t="s">
        <v>906</v>
      </c>
      <c r="C322">
        <v>555</v>
      </c>
      <c r="D322" t="s">
        <v>3014</v>
      </c>
      <c r="E322">
        <v>3</v>
      </c>
      <c r="F322" t="s">
        <v>22</v>
      </c>
      <c r="G322" t="s">
        <v>3037</v>
      </c>
      <c r="H322" t="s">
        <v>3052</v>
      </c>
      <c r="I322" t="s">
        <v>3065</v>
      </c>
      <c r="J322">
        <v>2017</v>
      </c>
      <c r="K322" t="s">
        <v>3056</v>
      </c>
      <c r="L322" t="s">
        <v>23</v>
      </c>
      <c r="M322" t="s">
        <v>16</v>
      </c>
      <c r="N322" t="s">
        <v>162</v>
      </c>
      <c r="O322">
        <v>109</v>
      </c>
      <c r="P322" t="s">
        <v>19</v>
      </c>
      <c r="Q322">
        <v>7</v>
      </c>
    </row>
    <row r="323" spans="1:17" x14ac:dyDescent="0.25">
      <c r="A323" t="s">
        <v>1038</v>
      </c>
      <c r="B323" t="s">
        <v>108</v>
      </c>
      <c r="C323">
        <v>568</v>
      </c>
      <c r="D323" t="s">
        <v>3018</v>
      </c>
      <c r="E323">
        <v>3</v>
      </c>
      <c r="F323" t="s">
        <v>22</v>
      </c>
      <c r="G323" t="s">
        <v>3037</v>
      </c>
      <c r="H323" t="s">
        <v>3050</v>
      </c>
      <c r="I323" t="s">
        <v>3065</v>
      </c>
      <c r="J323">
        <v>2017</v>
      </c>
      <c r="K323" t="s">
        <v>16</v>
      </c>
      <c r="L323" t="s">
        <v>23</v>
      </c>
      <c r="M323" t="s">
        <v>16</v>
      </c>
      <c r="N323" t="s">
        <v>1039</v>
      </c>
      <c r="O323">
        <v>107</v>
      </c>
      <c r="P323" t="s">
        <v>19</v>
      </c>
      <c r="Q323">
        <v>58</v>
      </c>
    </row>
    <row r="324" spans="1:17" x14ac:dyDescent="0.25">
      <c r="A324" t="s">
        <v>1045</v>
      </c>
      <c r="B324" t="s">
        <v>569</v>
      </c>
      <c r="C324">
        <v>574</v>
      </c>
      <c r="D324" t="s">
        <v>3019</v>
      </c>
      <c r="E324">
        <v>3</v>
      </c>
      <c r="F324" t="s">
        <v>17</v>
      </c>
      <c r="G324" t="s">
        <v>3037</v>
      </c>
      <c r="H324" t="s">
        <v>3052</v>
      </c>
      <c r="I324" t="s">
        <v>3065</v>
      </c>
      <c r="J324">
        <v>2017</v>
      </c>
      <c r="K324" t="s">
        <v>3056</v>
      </c>
      <c r="L324" t="s">
        <v>23</v>
      </c>
      <c r="M324" t="s">
        <v>16</v>
      </c>
      <c r="N324" t="s">
        <v>231</v>
      </c>
      <c r="O324">
        <v>70</v>
      </c>
      <c r="P324" t="s">
        <v>19</v>
      </c>
      <c r="Q324">
        <v>8</v>
      </c>
    </row>
    <row r="325" spans="1:17" x14ac:dyDescent="0.25">
      <c r="A325" t="s">
        <v>1052</v>
      </c>
      <c r="B325" t="s">
        <v>626</v>
      </c>
      <c r="C325">
        <v>580</v>
      </c>
      <c r="D325" t="s">
        <v>3011</v>
      </c>
      <c r="E325">
        <v>4</v>
      </c>
      <c r="F325" t="s">
        <v>22</v>
      </c>
      <c r="G325" t="s">
        <v>3037</v>
      </c>
      <c r="H325" t="s">
        <v>3050</v>
      </c>
      <c r="I325" t="s">
        <v>3065</v>
      </c>
      <c r="J325">
        <v>2017</v>
      </c>
      <c r="K325" t="s">
        <v>3056</v>
      </c>
      <c r="L325" t="s">
        <v>23</v>
      </c>
      <c r="M325" t="s">
        <v>16</v>
      </c>
      <c r="N325" t="s">
        <v>220</v>
      </c>
      <c r="O325">
        <v>27</v>
      </c>
      <c r="P325" t="s">
        <v>19</v>
      </c>
      <c r="Q325">
        <v>58</v>
      </c>
    </row>
    <row r="326" spans="1:17" x14ac:dyDescent="0.25">
      <c r="A326" t="s">
        <v>1086</v>
      </c>
      <c r="B326" t="s">
        <v>1087</v>
      </c>
      <c r="C326">
        <v>602</v>
      </c>
      <c r="D326" t="s">
        <v>3018</v>
      </c>
      <c r="E326">
        <v>4</v>
      </c>
      <c r="F326" t="s">
        <v>22</v>
      </c>
      <c r="G326" t="s">
        <v>3037</v>
      </c>
      <c r="H326" t="s">
        <v>3053</v>
      </c>
      <c r="I326" t="s">
        <v>3065</v>
      </c>
      <c r="J326">
        <v>2017</v>
      </c>
      <c r="K326" t="s">
        <v>3056</v>
      </c>
      <c r="L326" t="s">
        <v>3016</v>
      </c>
      <c r="M326" t="s">
        <v>16</v>
      </c>
      <c r="N326" t="s">
        <v>194</v>
      </c>
      <c r="O326">
        <v>43</v>
      </c>
      <c r="P326" t="s">
        <v>19</v>
      </c>
      <c r="Q326">
        <v>7</v>
      </c>
    </row>
    <row r="327" spans="1:17" x14ac:dyDescent="0.25">
      <c r="A327" t="s">
        <v>1241</v>
      </c>
      <c r="B327" t="s">
        <v>1242</v>
      </c>
      <c r="C327">
        <v>724</v>
      </c>
      <c r="D327" t="s">
        <v>3020</v>
      </c>
      <c r="E327">
        <v>6</v>
      </c>
      <c r="F327" t="s">
        <v>22</v>
      </c>
      <c r="G327" t="s">
        <v>3037</v>
      </c>
      <c r="H327" t="s">
        <v>3051</v>
      </c>
      <c r="I327" t="s">
        <v>3065</v>
      </c>
      <c r="J327">
        <v>2017</v>
      </c>
      <c r="K327" t="s">
        <v>3056</v>
      </c>
      <c r="L327" t="s">
        <v>23</v>
      </c>
      <c r="M327" t="s">
        <v>16</v>
      </c>
      <c r="N327" t="s">
        <v>611</v>
      </c>
      <c r="O327">
        <v>59</v>
      </c>
      <c r="P327" t="s">
        <v>19</v>
      </c>
      <c r="Q327">
        <v>8</v>
      </c>
    </row>
    <row r="328" spans="1:17" x14ac:dyDescent="0.25">
      <c r="A328" t="s">
        <v>1252</v>
      </c>
      <c r="B328" t="s">
        <v>857</v>
      </c>
      <c r="C328">
        <v>734</v>
      </c>
      <c r="D328" t="s">
        <v>3018</v>
      </c>
      <c r="E328">
        <v>6</v>
      </c>
      <c r="F328" t="s">
        <v>17</v>
      </c>
      <c r="G328" t="s">
        <v>3037</v>
      </c>
      <c r="H328" t="s">
        <v>3052</v>
      </c>
      <c r="I328" t="s">
        <v>3065</v>
      </c>
      <c r="J328">
        <v>2017</v>
      </c>
      <c r="K328" t="s">
        <v>3057</v>
      </c>
      <c r="L328" t="s">
        <v>43</v>
      </c>
      <c r="M328" t="s">
        <v>16</v>
      </c>
      <c r="N328" t="s">
        <v>1196</v>
      </c>
      <c r="O328">
        <v>114</v>
      </c>
      <c r="P328" t="s">
        <v>19</v>
      </c>
      <c r="Q328">
        <v>5</v>
      </c>
    </row>
    <row r="329" spans="1:17" x14ac:dyDescent="0.25">
      <c r="A329" t="s">
        <v>1202</v>
      </c>
      <c r="B329" t="s">
        <v>329</v>
      </c>
      <c r="C329">
        <v>736</v>
      </c>
      <c r="D329" t="s">
        <v>3018</v>
      </c>
      <c r="E329">
        <v>6</v>
      </c>
      <c r="F329" t="s">
        <v>17</v>
      </c>
      <c r="G329" t="s">
        <v>3037</v>
      </c>
      <c r="H329" t="s">
        <v>3051</v>
      </c>
      <c r="I329" t="s">
        <v>3065</v>
      </c>
      <c r="J329">
        <v>2017</v>
      </c>
      <c r="K329" t="s">
        <v>3056</v>
      </c>
      <c r="L329" t="s">
        <v>23</v>
      </c>
      <c r="M329" t="s">
        <v>16</v>
      </c>
      <c r="N329" t="s">
        <v>1253</v>
      </c>
      <c r="O329">
        <v>73</v>
      </c>
      <c r="P329" t="s">
        <v>19</v>
      </c>
      <c r="Q329">
        <v>8</v>
      </c>
    </row>
    <row r="330" spans="1:17" x14ac:dyDescent="0.25">
      <c r="A330" t="s">
        <v>455</v>
      </c>
      <c r="B330" t="s">
        <v>269</v>
      </c>
      <c r="C330">
        <v>742</v>
      </c>
      <c r="D330" t="s">
        <v>3020</v>
      </c>
      <c r="E330">
        <v>6</v>
      </c>
      <c r="F330" t="s">
        <v>17</v>
      </c>
      <c r="G330" t="s">
        <v>3037</v>
      </c>
      <c r="H330" t="s">
        <v>3051</v>
      </c>
      <c r="I330" t="s">
        <v>3065</v>
      </c>
      <c r="J330">
        <v>2017</v>
      </c>
      <c r="K330" t="s">
        <v>3057</v>
      </c>
      <c r="L330" t="s">
        <v>43</v>
      </c>
      <c r="M330" t="s">
        <v>16</v>
      </c>
      <c r="N330" t="s">
        <v>743</v>
      </c>
      <c r="O330">
        <v>114</v>
      </c>
      <c r="P330" t="s">
        <v>19</v>
      </c>
      <c r="Q330">
        <v>8</v>
      </c>
    </row>
    <row r="331" spans="1:17" x14ac:dyDescent="0.25">
      <c r="A331" t="s">
        <v>1265</v>
      </c>
      <c r="B331" t="s">
        <v>1054</v>
      </c>
      <c r="C331">
        <v>745</v>
      </c>
      <c r="D331" t="s">
        <v>3016</v>
      </c>
      <c r="E331">
        <v>6</v>
      </c>
      <c r="F331" t="s">
        <v>17</v>
      </c>
      <c r="G331" t="s">
        <v>3037</v>
      </c>
      <c r="H331" t="s">
        <v>3053</v>
      </c>
      <c r="I331" t="s">
        <v>3065</v>
      </c>
      <c r="J331">
        <v>2017</v>
      </c>
      <c r="K331" t="s">
        <v>3056</v>
      </c>
      <c r="L331" t="s">
        <v>23</v>
      </c>
      <c r="M331" t="s">
        <v>16</v>
      </c>
      <c r="N331" t="s">
        <v>159</v>
      </c>
      <c r="O331">
        <v>95</v>
      </c>
      <c r="P331" t="s">
        <v>19</v>
      </c>
      <c r="Q331">
        <v>58</v>
      </c>
    </row>
    <row r="332" spans="1:17" x14ac:dyDescent="0.25">
      <c r="A332" t="s">
        <v>1273</v>
      </c>
      <c r="B332" t="s">
        <v>312</v>
      </c>
      <c r="C332">
        <v>751</v>
      </c>
      <c r="D332" t="s">
        <v>3020</v>
      </c>
      <c r="E332">
        <v>6</v>
      </c>
      <c r="F332" t="s">
        <v>17</v>
      </c>
      <c r="G332" t="s">
        <v>3037</v>
      </c>
      <c r="H332" t="s">
        <v>3050</v>
      </c>
      <c r="I332" t="s">
        <v>3065</v>
      </c>
      <c r="J332">
        <v>2017</v>
      </c>
      <c r="K332" t="s">
        <v>3056</v>
      </c>
      <c r="L332" t="s">
        <v>23</v>
      </c>
      <c r="M332" t="s">
        <v>16</v>
      </c>
      <c r="N332" t="s">
        <v>194</v>
      </c>
      <c r="O332">
        <v>43</v>
      </c>
      <c r="P332" t="s">
        <v>19</v>
      </c>
      <c r="Q332">
        <v>58</v>
      </c>
    </row>
    <row r="333" spans="1:17" x14ac:dyDescent="0.25">
      <c r="A333" t="s">
        <v>1277</v>
      </c>
      <c r="B333" t="s">
        <v>687</v>
      </c>
      <c r="C333">
        <v>754</v>
      </c>
      <c r="D333" t="s">
        <v>3020</v>
      </c>
      <c r="E333">
        <v>6</v>
      </c>
      <c r="F333" t="s">
        <v>22</v>
      </c>
      <c r="G333" t="s">
        <v>3037</v>
      </c>
      <c r="H333" t="s">
        <v>3050</v>
      </c>
      <c r="I333" t="s">
        <v>3065</v>
      </c>
      <c r="J333">
        <v>2017</v>
      </c>
      <c r="K333" t="s">
        <v>3056</v>
      </c>
      <c r="L333" t="s">
        <v>23</v>
      </c>
      <c r="M333" t="s">
        <v>16</v>
      </c>
      <c r="N333" t="s">
        <v>538</v>
      </c>
      <c r="O333">
        <v>70</v>
      </c>
      <c r="P333" t="s">
        <v>19</v>
      </c>
      <c r="Q333">
        <v>7</v>
      </c>
    </row>
    <row r="334" spans="1:17" x14ac:dyDescent="0.25">
      <c r="A334" t="s">
        <v>1282</v>
      </c>
      <c r="B334" t="s">
        <v>1283</v>
      </c>
      <c r="C334">
        <v>757</v>
      </c>
      <c r="D334" t="s">
        <v>3020</v>
      </c>
      <c r="E334">
        <v>6</v>
      </c>
      <c r="F334" t="s">
        <v>17</v>
      </c>
      <c r="G334" t="s">
        <v>3037</v>
      </c>
      <c r="H334" t="s">
        <v>3052</v>
      </c>
      <c r="I334" t="s">
        <v>3065</v>
      </c>
      <c r="J334">
        <v>2017</v>
      </c>
      <c r="K334" t="s">
        <v>3056</v>
      </c>
      <c r="L334" t="s">
        <v>43</v>
      </c>
      <c r="M334" t="s">
        <v>16</v>
      </c>
      <c r="N334" t="s">
        <v>538</v>
      </c>
      <c r="O334">
        <v>70</v>
      </c>
      <c r="P334" t="s">
        <v>19</v>
      </c>
      <c r="Q334">
        <v>8</v>
      </c>
    </row>
    <row r="335" spans="1:17" x14ac:dyDescent="0.25">
      <c r="A335" t="s">
        <v>1067</v>
      </c>
      <c r="B335" t="s">
        <v>1272</v>
      </c>
      <c r="C335">
        <v>790</v>
      </c>
      <c r="D335" t="s">
        <v>3018</v>
      </c>
      <c r="E335">
        <v>7</v>
      </c>
      <c r="F335" t="s">
        <v>17</v>
      </c>
      <c r="G335" t="s">
        <v>3037</v>
      </c>
      <c r="H335" t="s">
        <v>3052</v>
      </c>
      <c r="I335" t="s">
        <v>3065</v>
      </c>
      <c r="J335">
        <v>2017</v>
      </c>
      <c r="K335" t="s">
        <v>3058</v>
      </c>
      <c r="L335" t="s">
        <v>23</v>
      </c>
      <c r="M335">
        <v>0</v>
      </c>
      <c r="N335" t="s">
        <v>99</v>
      </c>
      <c r="O335">
        <v>126</v>
      </c>
      <c r="P335" t="s">
        <v>19</v>
      </c>
      <c r="Q335">
        <v>8</v>
      </c>
    </row>
    <row r="336" spans="1:17" x14ac:dyDescent="0.25">
      <c r="A336" t="s">
        <v>1323</v>
      </c>
      <c r="B336" t="s">
        <v>1137</v>
      </c>
      <c r="C336">
        <v>791</v>
      </c>
      <c r="D336" t="s">
        <v>3013</v>
      </c>
      <c r="E336">
        <v>7</v>
      </c>
      <c r="F336" t="s">
        <v>17</v>
      </c>
      <c r="G336" t="s">
        <v>3037</v>
      </c>
      <c r="H336" t="s">
        <v>3052</v>
      </c>
      <c r="I336" t="s">
        <v>3065</v>
      </c>
      <c r="J336">
        <v>2017</v>
      </c>
      <c r="K336" t="s">
        <v>3056</v>
      </c>
      <c r="L336" t="s">
        <v>23</v>
      </c>
      <c r="M336" t="s">
        <v>16</v>
      </c>
      <c r="N336" t="s">
        <v>352</v>
      </c>
      <c r="O336">
        <v>56</v>
      </c>
      <c r="P336" t="s">
        <v>19</v>
      </c>
      <c r="Q336">
        <v>58</v>
      </c>
    </row>
    <row r="337" spans="1:17" x14ac:dyDescent="0.25">
      <c r="A337" t="s">
        <v>1333</v>
      </c>
      <c r="B337" t="s">
        <v>1160</v>
      </c>
      <c r="C337">
        <v>801</v>
      </c>
      <c r="D337" t="s">
        <v>3016</v>
      </c>
      <c r="E337">
        <v>6</v>
      </c>
      <c r="F337" t="s">
        <v>17</v>
      </c>
      <c r="G337" t="s">
        <v>3037</v>
      </c>
      <c r="H337" t="s">
        <v>3052</v>
      </c>
      <c r="I337" t="s">
        <v>3065</v>
      </c>
      <c r="J337">
        <v>2017</v>
      </c>
      <c r="K337" t="s">
        <v>3056</v>
      </c>
      <c r="L337" t="s">
        <v>23</v>
      </c>
      <c r="M337" t="s">
        <v>16</v>
      </c>
      <c r="N337" t="s">
        <v>352</v>
      </c>
      <c r="O337">
        <v>56</v>
      </c>
      <c r="P337" t="s">
        <v>19</v>
      </c>
      <c r="Q337">
        <v>58</v>
      </c>
    </row>
    <row r="338" spans="1:17" x14ac:dyDescent="0.25">
      <c r="A338" t="s">
        <v>671</v>
      </c>
      <c r="B338" t="s">
        <v>409</v>
      </c>
      <c r="C338">
        <v>835</v>
      </c>
      <c r="D338" t="s">
        <v>3013</v>
      </c>
      <c r="E338">
        <v>7</v>
      </c>
      <c r="F338" t="s">
        <v>17</v>
      </c>
      <c r="G338" t="s">
        <v>3037</v>
      </c>
      <c r="H338" t="s">
        <v>3050</v>
      </c>
      <c r="I338" t="s">
        <v>3065</v>
      </c>
      <c r="J338">
        <v>2017</v>
      </c>
      <c r="K338" t="s">
        <v>3056</v>
      </c>
      <c r="L338" t="s">
        <v>23</v>
      </c>
      <c r="M338" t="s">
        <v>16</v>
      </c>
      <c r="N338" t="s">
        <v>231</v>
      </c>
      <c r="O338">
        <v>70</v>
      </c>
      <c r="P338" t="s">
        <v>19</v>
      </c>
      <c r="Q338">
        <v>7</v>
      </c>
    </row>
    <row r="339" spans="1:17" x14ac:dyDescent="0.25">
      <c r="A339" t="s">
        <v>1379</v>
      </c>
      <c r="B339" t="s">
        <v>649</v>
      </c>
      <c r="C339">
        <v>839</v>
      </c>
      <c r="D339" t="s">
        <v>3013</v>
      </c>
      <c r="E339">
        <v>7</v>
      </c>
      <c r="F339" t="s">
        <v>17</v>
      </c>
      <c r="G339" t="s">
        <v>3037</v>
      </c>
      <c r="H339" t="s">
        <v>3052</v>
      </c>
      <c r="I339" t="s">
        <v>3065</v>
      </c>
      <c r="J339">
        <v>2017</v>
      </c>
      <c r="K339" t="s">
        <v>3056</v>
      </c>
      <c r="L339" t="s">
        <v>23</v>
      </c>
      <c r="M339" t="s">
        <v>16</v>
      </c>
      <c r="N339" t="s">
        <v>1149</v>
      </c>
      <c r="O339">
        <v>43</v>
      </c>
      <c r="P339" t="s">
        <v>19</v>
      </c>
      <c r="Q339">
        <v>8</v>
      </c>
    </row>
    <row r="340" spans="1:17" x14ac:dyDescent="0.25">
      <c r="A340" t="s">
        <v>1405</v>
      </c>
      <c r="B340" t="s">
        <v>1015</v>
      </c>
      <c r="C340">
        <v>859</v>
      </c>
      <c r="D340" t="s">
        <v>3020</v>
      </c>
      <c r="E340">
        <v>8</v>
      </c>
      <c r="F340" t="s">
        <v>17</v>
      </c>
      <c r="G340" t="s">
        <v>3037</v>
      </c>
      <c r="H340" t="s">
        <v>3050</v>
      </c>
      <c r="I340" t="s">
        <v>3065</v>
      </c>
      <c r="J340">
        <v>2017</v>
      </c>
      <c r="K340" t="s">
        <v>3056</v>
      </c>
      <c r="L340" t="s">
        <v>23</v>
      </c>
      <c r="M340" t="s">
        <v>16</v>
      </c>
      <c r="N340" t="s">
        <v>234</v>
      </c>
      <c r="O340">
        <v>67</v>
      </c>
      <c r="P340" t="s">
        <v>19</v>
      </c>
      <c r="Q340">
        <v>58</v>
      </c>
    </row>
    <row r="341" spans="1:17" x14ac:dyDescent="0.25">
      <c r="A341" t="s">
        <v>1406</v>
      </c>
      <c r="B341" t="s">
        <v>286</v>
      </c>
      <c r="C341">
        <v>860</v>
      </c>
      <c r="D341" t="s">
        <v>3016</v>
      </c>
      <c r="E341">
        <v>7</v>
      </c>
      <c r="F341" t="s">
        <v>17</v>
      </c>
      <c r="G341" t="s">
        <v>3037</v>
      </c>
      <c r="H341" t="s">
        <v>3052</v>
      </c>
      <c r="I341" t="s">
        <v>3065</v>
      </c>
      <c r="J341">
        <v>2017</v>
      </c>
      <c r="K341" t="s">
        <v>3056</v>
      </c>
      <c r="L341" t="s">
        <v>43</v>
      </c>
      <c r="M341" t="s">
        <v>16</v>
      </c>
      <c r="N341" t="s">
        <v>1407</v>
      </c>
      <c r="O341">
        <v>111</v>
      </c>
      <c r="P341" t="s">
        <v>19</v>
      </c>
      <c r="Q341">
        <v>8</v>
      </c>
    </row>
    <row r="342" spans="1:17" x14ac:dyDescent="0.25">
      <c r="A342" t="s">
        <v>1408</v>
      </c>
      <c r="B342" t="s">
        <v>1231</v>
      </c>
      <c r="C342">
        <v>861</v>
      </c>
      <c r="D342" t="s">
        <v>3018</v>
      </c>
      <c r="E342">
        <v>7</v>
      </c>
      <c r="F342" t="s">
        <v>17</v>
      </c>
      <c r="G342" t="s">
        <v>3037</v>
      </c>
      <c r="H342" t="s">
        <v>3052</v>
      </c>
      <c r="I342" t="s">
        <v>3065</v>
      </c>
      <c r="J342">
        <v>2017</v>
      </c>
      <c r="K342" t="s">
        <v>3056</v>
      </c>
      <c r="L342" t="s">
        <v>23</v>
      </c>
      <c r="M342" t="s">
        <v>16</v>
      </c>
      <c r="N342" t="s">
        <v>291</v>
      </c>
      <c r="O342">
        <v>63</v>
      </c>
      <c r="P342" t="s">
        <v>19</v>
      </c>
      <c r="Q342">
        <v>8</v>
      </c>
    </row>
    <row r="343" spans="1:17" x14ac:dyDescent="0.25">
      <c r="A343" t="s">
        <v>1415</v>
      </c>
      <c r="B343" t="s">
        <v>821</v>
      </c>
      <c r="C343">
        <v>868</v>
      </c>
      <c r="D343" t="s">
        <v>3011</v>
      </c>
      <c r="E343">
        <v>8</v>
      </c>
      <c r="F343" t="s">
        <v>22</v>
      </c>
      <c r="G343" t="s">
        <v>3037</v>
      </c>
      <c r="H343" t="s">
        <v>3050</v>
      </c>
      <c r="I343" t="s">
        <v>3065</v>
      </c>
      <c r="J343">
        <v>2017</v>
      </c>
      <c r="K343" t="s">
        <v>3056</v>
      </c>
      <c r="L343" t="s">
        <v>23</v>
      </c>
      <c r="M343" t="s">
        <v>16</v>
      </c>
      <c r="N343" t="s">
        <v>1416</v>
      </c>
      <c r="O343">
        <v>50</v>
      </c>
      <c r="P343" t="s">
        <v>19</v>
      </c>
      <c r="Q343">
        <v>8</v>
      </c>
    </row>
    <row r="344" spans="1:17" x14ac:dyDescent="0.25">
      <c r="A344" t="s">
        <v>1429</v>
      </c>
      <c r="B344" t="s">
        <v>484</v>
      </c>
      <c r="C344">
        <v>884</v>
      </c>
      <c r="D344" t="s">
        <v>3019</v>
      </c>
      <c r="E344">
        <v>7</v>
      </c>
      <c r="F344" t="s">
        <v>17</v>
      </c>
      <c r="G344" t="s">
        <v>3037</v>
      </c>
      <c r="H344" t="s">
        <v>3052</v>
      </c>
      <c r="I344" t="s">
        <v>3065</v>
      </c>
      <c r="J344">
        <v>2017</v>
      </c>
      <c r="K344" t="s">
        <v>3056</v>
      </c>
      <c r="L344" t="s">
        <v>43</v>
      </c>
      <c r="M344" t="s">
        <v>16</v>
      </c>
      <c r="N344" t="s">
        <v>291</v>
      </c>
      <c r="O344">
        <v>63</v>
      </c>
      <c r="P344" t="s">
        <v>19</v>
      </c>
      <c r="Q344">
        <v>8</v>
      </c>
    </row>
    <row r="345" spans="1:17" x14ac:dyDescent="0.25">
      <c r="A345" t="s">
        <v>1430</v>
      </c>
      <c r="B345" t="s">
        <v>827</v>
      </c>
      <c r="C345">
        <v>885</v>
      </c>
      <c r="D345" t="s">
        <v>3018</v>
      </c>
      <c r="E345">
        <v>8</v>
      </c>
      <c r="F345" t="s">
        <v>17</v>
      </c>
      <c r="G345" t="s">
        <v>3037</v>
      </c>
      <c r="H345" t="s">
        <v>3052</v>
      </c>
      <c r="I345" t="s">
        <v>3065</v>
      </c>
      <c r="J345">
        <v>2017</v>
      </c>
      <c r="K345" t="s">
        <v>3056</v>
      </c>
      <c r="L345" t="s">
        <v>43</v>
      </c>
      <c r="M345" t="s">
        <v>16</v>
      </c>
      <c r="N345" t="s">
        <v>1407</v>
      </c>
      <c r="O345">
        <v>111</v>
      </c>
      <c r="P345" t="s">
        <v>19</v>
      </c>
      <c r="Q345">
        <v>58</v>
      </c>
    </row>
    <row r="346" spans="1:17" x14ac:dyDescent="0.25">
      <c r="A346" t="s">
        <v>1443</v>
      </c>
      <c r="B346" t="s">
        <v>437</v>
      </c>
      <c r="C346">
        <v>897</v>
      </c>
      <c r="D346" t="s">
        <v>3020</v>
      </c>
      <c r="E346">
        <v>8</v>
      </c>
      <c r="F346" t="s">
        <v>17</v>
      </c>
      <c r="G346" t="s">
        <v>3037</v>
      </c>
      <c r="H346" t="s">
        <v>3053</v>
      </c>
      <c r="I346" t="s">
        <v>3065</v>
      </c>
      <c r="J346">
        <v>2017</v>
      </c>
      <c r="K346" t="s">
        <v>3056</v>
      </c>
      <c r="L346" t="s">
        <v>3016</v>
      </c>
      <c r="M346" t="s">
        <v>16</v>
      </c>
      <c r="N346" t="s">
        <v>220</v>
      </c>
      <c r="O346">
        <v>27</v>
      </c>
      <c r="P346" t="s">
        <v>19</v>
      </c>
      <c r="Q346">
        <v>8</v>
      </c>
    </row>
    <row r="347" spans="1:17" x14ac:dyDescent="0.25">
      <c r="A347" t="s">
        <v>781</v>
      </c>
      <c r="B347" t="s">
        <v>1306</v>
      </c>
      <c r="C347">
        <v>906</v>
      </c>
      <c r="D347" t="s">
        <v>3016</v>
      </c>
      <c r="E347">
        <v>8</v>
      </c>
      <c r="F347" t="s">
        <v>22</v>
      </c>
      <c r="G347" t="s">
        <v>3037</v>
      </c>
      <c r="H347" t="s">
        <v>3050</v>
      </c>
      <c r="I347" t="s">
        <v>3065</v>
      </c>
      <c r="J347">
        <v>2017</v>
      </c>
      <c r="K347" t="s">
        <v>3056</v>
      </c>
      <c r="L347" t="s">
        <v>23</v>
      </c>
      <c r="M347" t="s">
        <v>16</v>
      </c>
      <c r="N347" t="s">
        <v>205</v>
      </c>
      <c r="O347">
        <v>46</v>
      </c>
      <c r="P347" t="s">
        <v>19</v>
      </c>
      <c r="Q347">
        <v>58</v>
      </c>
    </row>
    <row r="348" spans="1:17" x14ac:dyDescent="0.25">
      <c r="A348" t="s">
        <v>1415</v>
      </c>
      <c r="B348" t="s">
        <v>371</v>
      </c>
      <c r="C348">
        <v>914</v>
      </c>
      <c r="D348" t="s">
        <v>3019</v>
      </c>
      <c r="E348">
        <v>8</v>
      </c>
      <c r="F348" t="s">
        <v>17</v>
      </c>
      <c r="G348" t="s">
        <v>3037</v>
      </c>
      <c r="H348" t="s">
        <v>3050</v>
      </c>
      <c r="I348" t="s">
        <v>3065</v>
      </c>
      <c r="J348">
        <v>2017</v>
      </c>
      <c r="K348" t="s">
        <v>16</v>
      </c>
      <c r="L348" t="s">
        <v>23</v>
      </c>
      <c r="M348" t="s">
        <v>16</v>
      </c>
      <c r="N348" t="s">
        <v>1441</v>
      </c>
      <c r="O348">
        <v>20</v>
      </c>
      <c r="P348" t="s">
        <v>19</v>
      </c>
      <c r="Q348">
        <v>8</v>
      </c>
    </row>
    <row r="349" spans="1:17" x14ac:dyDescent="0.25">
      <c r="A349" t="s">
        <v>1484</v>
      </c>
      <c r="B349" t="s">
        <v>273</v>
      </c>
      <c r="C349">
        <v>936</v>
      </c>
      <c r="D349" t="s">
        <v>3020</v>
      </c>
      <c r="E349">
        <v>8</v>
      </c>
      <c r="F349" t="s">
        <v>17</v>
      </c>
      <c r="G349" t="s">
        <v>3037</v>
      </c>
      <c r="H349" t="s">
        <v>3052</v>
      </c>
      <c r="I349" t="s">
        <v>3065</v>
      </c>
      <c r="J349">
        <v>2017</v>
      </c>
      <c r="K349" t="s">
        <v>3056</v>
      </c>
      <c r="L349" t="s">
        <v>23</v>
      </c>
      <c r="M349" t="s">
        <v>16</v>
      </c>
      <c r="N349" t="s">
        <v>352</v>
      </c>
      <c r="O349">
        <v>56</v>
      </c>
      <c r="P349" t="s">
        <v>19</v>
      </c>
      <c r="Q349">
        <v>58</v>
      </c>
    </row>
    <row r="350" spans="1:17" x14ac:dyDescent="0.25">
      <c r="A350" t="s">
        <v>1487</v>
      </c>
      <c r="B350" t="s">
        <v>876</v>
      </c>
      <c r="C350">
        <v>939</v>
      </c>
      <c r="D350" t="s">
        <v>3018</v>
      </c>
      <c r="E350">
        <v>8</v>
      </c>
      <c r="F350" t="s">
        <v>22</v>
      </c>
      <c r="G350" t="s">
        <v>3037</v>
      </c>
      <c r="H350" t="s">
        <v>3050</v>
      </c>
      <c r="I350" t="s">
        <v>3065</v>
      </c>
      <c r="J350">
        <v>2017</v>
      </c>
      <c r="K350" t="s">
        <v>3056</v>
      </c>
      <c r="L350" t="s">
        <v>23</v>
      </c>
      <c r="M350" t="s">
        <v>16</v>
      </c>
      <c r="N350" t="s">
        <v>121</v>
      </c>
      <c r="O350">
        <v>23</v>
      </c>
      <c r="P350" t="s">
        <v>19</v>
      </c>
      <c r="Q350">
        <v>58</v>
      </c>
    </row>
    <row r="351" spans="1:17" x14ac:dyDescent="0.25">
      <c r="A351" t="s">
        <v>1065</v>
      </c>
      <c r="B351" t="s">
        <v>548</v>
      </c>
      <c r="C351">
        <v>946</v>
      </c>
      <c r="D351" t="s">
        <v>3018</v>
      </c>
      <c r="E351">
        <v>8</v>
      </c>
      <c r="F351" t="s">
        <v>17</v>
      </c>
      <c r="G351" t="s">
        <v>3037</v>
      </c>
      <c r="H351" t="s">
        <v>3050</v>
      </c>
      <c r="I351" t="s">
        <v>3065</v>
      </c>
      <c r="J351">
        <v>2017</v>
      </c>
      <c r="K351" t="s">
        <v>3056</v>
      </c>
      <c r="L351" t="s">
        <v>23</v>
      </c>
      <c r="M351" t="s">
        <v>16</v>
      </c>
      <c r="N351" t="s">
        <v>1495</v>
      </c>
      <c r="O351">
        <v>23</v>
      </c>
      <c r="P351" t="s">
        <v>19</v>
      </c>
      <c r="Q351">
        <v>58</v>
      </c>
    </row>
    <row r="352" spans="1:17" x14ac:dyDescent="0.25">
      <c r="A352" t="s">
        <v>110</v>
      </c>
      <c r="B352" t="s">
        <v>475</v>
      </c>
      <c r="C352">
        <v>955</v>
      </c>
      <c r="D352" t="s">
        <v>3018</v>
      </c>
      <c r="E352">
        <v>9</v>
      </c>
      <c r="F352" t="s">
        <v>17</v>
      </c>
      <c r="G352" t="s">
        <v>3037</v>
      </c>
      <c r="H352" t="s">
        <v>3050</v>
      </c>
      <c r="I352" t="s">
        <v>3065</v>
      </c>
      <c r="J352">
        <v>2017</v>
      </c>
      <c r="K352" t="s">
        <v>3056</v>
      </c>
      <c r="L352" t="s">
        <v>43</v>
      </c>
      <c r="M352" t="s">
        <v>16</v>
      </c>
      <c r="N352" t="s">
        <v>71</v>
      </c>
      <c r="O352">
        <v>59</v>
      </c>
      <c r="P352" t="s">
        <v>19</v>
      </c>
      <c r="Q352">
        <v>58</v>
      </c>
    </row>
    <row r="353" spans="1:17" x14ac:dyDescent="0.25">
      <c r="A353" t="s">
        <v>942</v>
      </c>
      <c r="B353" t="s">
        <v>1236</v>
      </c>
      <c r="C353">
        <v>969</v>
      </c>
      <c r="D353" t="s">
        <v>3016</v>
      </c>
      <c r="E353">
        <v>8</v>
      </c>
      <c r="F353" t="s">
        <v>22</v>
      </c>
      <c r="G353" t="s">
        <v>3037</v>
      </c>
      <c r="H353" t="s">
        <v>3050</v>
      </c>
      <c r="I353" t="s">
        <v>3065</v>
      </c>
      <c r="J353">
        <v>2017</v>
      </c>
      <c r="K353" t="s">
        <v>3056</v>
      </c>
      <c r="L353" t="s">
        <v>23</v>
      </c>
      <c r="M353" t="s">
        <v>16</v>
      </c>
      <c r="N353" t="s">
        <v>1515</v>
      </c>
      <c r="O353">
        <v>73</v>
      </c>
      <c r="P353" t="s">
        <v>19</v>
      </c>
      <c r="Q353">
        <v>58</v>
      </c>
    </row>
    <row r="354" spans="1:17" x14ac:dyDescent="0.25">
      <c r="A354" t="s">
        <v>1526</v>
      </c>
      <c r="B354" t="s">
        <v>297</v>
      </c>
      <c r="C354">
        <v>983</v>
      </c>
      <c r="D354" t="s">
        <v>3020</v>
      </c>
      <c r="E354">
        <v>9</v>
      </c>
      <c r="F354" t="s">
        <v>17</v>
      </c>
      <c r="G354" t="s">
        <v>3037</v>
      </c>
      <c r="H354" t="s">
        <v>3053</v>
      </c>
      <c r="I354" t="s">
        <v>3065</v>
      </c>
      <c r="J354">
        <v>2017</v>
      </c>
      <c r="K354" t="s">
        <v>3056</v>
      </c>
      <c r="L354" t="s">
        <v>3016</v>
      </c>
      <c r="M354" t="s">
        <v>16</v>
      </c>
      <c r="N354" t="s">
        <v>220</v>
      </c>
      <c r="O354">
        <v>27</v>
      </c>
      <c r="P354" t="s">
        <v>19</v>
      </c>
      <c r="Q354">
        <v>58</v>
      </c>
    </row>
    <row r="355" spans="1:17" x14ac:dyDescent="0.25">
      <c r="A355" t="s">
        <v>1537</v>
      </c>
      <c r="B355" t="s">
        <v>640</v>
      </c>
      <c r="C355">
        <v>992</v>
      </c>
      <c r="D355" t="s">
        <v>3020</v>
      </c>
      <c r="E355">
        <v>9</v>
      </c>
      <c r="F355" t="s">
        <v>17</v>
      </c>
      <c r="G355" t="s">
        <v>3037</v>
      </c>
      <c r="H355" t="s">
        <v>3050</v>
      </c>
      <c r="I355" t="s">
        <v>3065</v>
      </c>
      <c r="J355">
        <v>2017</v>
      </c>
      <c r="K355" t="s">
        <v>16</v>
      </c>
      <c r="L355" t="s">
        <v>23</v>
      </c>
      <c r="M355" t="s">
        <v>16</v>
      </c>
      <c r="N355" t="s">
        <v>24</v>
      </c>
      <c r="O355">
        <v>100</v>
      </c>
      <c r="P355" t="s">
        <v>19</v>
      </c>
      <c r="Q355">
        <v>58</v>
      </c>
    </row>
    <row r="356" spans="1:17" x14ac:dyDescent="0.25">
      <c r="A356" t="s">
        <v>1553</v>
      </c>
      <c r="B356" t="s">
        <v>821</v>
      </c>
      <c r="C356">
        <v>1006</v>
      </c>
      <c r="D356" t="s">
        <v>3018</v>
      </c>
      <c r="E356">
        <v>9</v>
      </c>
      <c r="F356" t="s">
        <v>17</v>
      </c>
      <c r="G356" t="s">
        <v>3037</v>
      </c>
      <c r="H356" t="s">
        <v>3050</v>
      </c>
      <c r="I356" t="s">
        <v>3065</v>
      </c>
      <c r="J356">
        <v>2017</v>
      </c>
      <c r="K356" t="s">
        <v>3056</v>
      </c>
      <c r="L356" t="s">
        <v>23</v>
      </c>
      <c r="M356" t="s">
        <v>16</v>
      </c>
      <c r="N356" t="s">
        <v>1441</v>
      </c>
      <c r="O356">
        <v>20</v>
      </c>
      <c r="P356" t="s">
        <v>19</v>
      </c>
      <c r="Q356">
        <v>7</v>
      </c>
    </row>
    <row r="357" spans="1:17" x14ac:dyDescent="0.25">
      <c r="A357" t="s">
        <v>1699</v>
      </c>
      <c r="B357" t="s">
        <v>207</v>
      </c>
      <c r="C357">
        <v>1163</v>
      </c>
      <c r="D357" t="s">
        <v>3013</v>
      </c>
      <c r="E357">
        <v>11</v>
      </c>
      <c r="F357" t="s">
        <v>17</v>
      </c>
      <c r="G357" t="s">
        <v>3037</v>
      </c>
      <c r="H357" t="s">
        <v>3052</v>
      </c>
      <c r="I357" t="s">
        <v>3065</v>
      </c>
      <c r="J357">
        <v>2017</v>
      </c>
      <c r="K357" t="s">
        <v>3056</v>
      </c>
      <c r="L357" t="s">
        <v>23</v>
      </c>
      <c r="M357" t="s">
        <v>16</v>
      </c>
      <c r="N357" t="s">
        <v>291</v>
      </c>
      <c r="O357">
        <v>63</v>
      </c>
      <c r="P357" t="s">
        <v>19</v>
      </c>
      <c r="Q357">
        <v>7</v>
      </c>
    </row>
    <row r="358" spans="1:17" x14ac:dyDescent="0.25">
      <c r="A358" t="s">
        <v>1775</v>
      </c>
      <c r="B358" t="s">
        <v>1531</v>
      </c>
      <c r="C358">
        <v>1238</v>
      </c>
      <c r="D358" t="s">
        <v>3018</v>
      </c>
      <c r="E358">
        <v>12</v>
      </c>
      <c r="F358" t="s">
        <v>22</v>
      </c>
      <c r="G358" t="s">
        <v>3037</v>
      </c>
      <c r="H358" t="s">
        <v>3050</v>
      </c>
      <c r="I358" t="s">
        <v>3065</v>
      </c>
      <c r="J358">
        <v>2017</v>
      </c>
      <c r="K358" t="s">
        <v>3056</v>
      </c>
      <c r="L358" t="s">
        <v>23</v>
      </c>
      <c r="M358" t="s">
        <v>16</v>
      </c>
      <c r="N358" t="s">
        <v>104</v>
      </c>
      <c r="O358">
        <v>10</v>
      </c>
      <c r="P358" t="s">
        <v>19</v>
      </c>
      <c r="Q358">
        <v>58</v>
      </c>
    </row>
    <row r="359" spans="1:17" x14ac:dyDescent="0.25">
      <c r="A359" t="s">
        <v>1795</v>
      </c>
      <c r="B359" t="s">
        <v>458</v>
      </c>
      <c r="C359">
        <v>1256</v>
      </c>
      <c r="D359" t="s">
        <v>3018</v>
      </c>
      <c r="E359">
        <v>12</v>
      </c>
      <c r="F359" t="s">
        <v>17</v>
      </c>
      <c r="G359" t="s">
        <v>3037</v>
      </c>
      <c r="H359" t="s">
        <v>3050</v>
      </c>
      <c r="I359" t="s">
        <v>3062</v>
      </c>
      <c r="J359">
        <v>2017</v>
      </c>
      <c r="K359" t="s">
        <v>3056</v>
      </c>
      <c r="L359" t="s">
        <v>23</v>
      </c>
      <c r="M359" t="s">
        <v>16</v>
      </c>
      <c r="N359" t="s">
        <v>142</v>
      </c>
      <c r="O359">
        <v>34</v>
      </c>
      <c r="P359" t="s">
        <v>19</v>
      </c>
      <c r="Q359">
        <v>1</v>
      </c>
    </row>
    <row r="360" spans="1:17" x14ac:dyDescent="0.25">
      <c r="A360" t="s">
        <v>1522</v>
      </c>
      <c r="B360" t="s">
        <v>1796</v>
      </c>
      <c r="C360">
        <v>1257</v>
      </c>
      <c r="D360" t="s">
        <v>3020</v>
      </c>
      <c r="E360">
        <v>12</v>
      </c>
      <c r="F360" t="s">
        <v>17</v>
      </c>
      <c r="G360" t="s">
        <v>3037</v>
      </c>
      <c r="H360" t="s">
        <v>3052</v>
      </c>
      <c r="I360" t="s">
        <v>3065</v>
      </c>
      <c r="J360">
        <v>2017</v>
      </c>
      <c r="K360" t="s">
        <v>3056</v>
      </c>
      <c r="L360" t="s">
        <v>23</v>
      </c>
      <c r="M360" t="s">
        <v>16</v>
      </c>
      <c r="N360" t="s">
        <v>291</v>
      </c>
      <c r="O360">
        <v>63</v>
      </c>
      <c r="P360" t="s">
        <v>19</v>
      </c>
      <c r="Q360">
        <v>58</v>
      </c>
    </row>
    <row r="361" spans="1:17" x14ac:dyDescent="0.25">
      <c r="A361" t="s">
        <v>1815</v>
      </c>
      <c r="B361" t="s">
        <v>1107</v>
      </c>
      <c r="C361">
        <v>1275</v>
      </c>
      <c r="D361" t="s">
        <v>3016</v>
      </c>
      <c r="E361">
        <v>12</v>
      </c>
      <c r="F361" t="s">
        <v>17</v>
      </c>
      <c r="G361" t="s">
        <v>3037</v>
      </c>
      <c r="H361" t="s">
        <v>3052</v>
      </c>
      <c r="I361" t="s">
        <v>3065</v>
      </c>
      <c r="J361">
        <v>2017</v>
      </c>
      <c r="K361" t="s">
        <v>3056</v>
      </c>
      <c r="L361" t="s">
        <v>23</v>
      </c>
      <c r="M361" t="s">
        <v>16</v>
      </c>
      <c r="N361" t="s">
        <v>24</v>
      </c>
      <c r="O361">
        <v>100</v>
      </c>
      <c r="P361" t="s">
        <v>19</v>
      </c>
      <c r="Q361">
        <v>8</v>
      </c>
    </row>
    <row r="362" spans="1:17" x14ac:dyDescent="0.25">
      <c r="A362" t="s">
        <v>1560</v>
      </c>
      <c r="B362" t="s">
        <v>75</v>
      </c>
      <c r="C362">
        <v>1287</v>
      </c>
      <c r="D362" t="s">
        <v>3011</v>
      </c>
      <c r="E362">
        <v>12</v>
      </c>
      <c r="F362" t="s">
        <v>17</v>
      </c>
      <c r="G362" t="s">
        <v>3037</v>
      </c>
      <c r="H362" t="s">
        <v>3050</v>
      </c>
      <c r="I362" t="s">
        <v>3065</v>
      </c>
      <c r="J362">
        <v>2017</v>
      </c>
      <c r="K362" t="s">
        <v>3056</v>
      </c>
      <c r="L362" t="s">
        <v>23</v>
      </c>
      <c r="M362" t="s">
        <v>16</v>
      </c>
      <c r="N362" t="s">
        <v>205</v>
      </c>
      <c r="O362">
        <v>46</v>
      </c>
      <c r="P362" t="s">
        <v>19</v>
      </c>
      <c r="Q362">
        <v>8</v>
      </c>
    </row>
    <row r="363" spans="1:17" x14ac:dyDescent="0.25">
      <c r="A363" t="s">
        <v>1888</v>
      </c>
      <c r="B363" t="s">
        <v>767</v>
      </c>
      <c r="C363">
        <v>1352</v>
      </c>
      <c r="D363" t="s">
        <v>3018</v>
      </c>
      <c r="E363">
        <v>2</v>
      </c>
      <c r="F363" t="s">
        <v>17</v>
      </c>
      <c r="G363" t="s">
        <v>3037</v>
      </c>
      <c r="H363" t="s">
        <v>3053</v>
      </c>
      <c r="I363" t="s">
        <v>3065</v>
      </c>
      <c r="J363">
        <v>2017</v>
      </c>
      <c r="K363" t="s">
        <v>3056</v>
      </c>
      <c r="L363" t="s">
        <v>23</v>
      </c>
      <c r="M363" t="s">
        <v>16</v>
      </c>
      <c r="N363" t="s">
        <v>1889</v>
      </c>
      <c r="O363">
        <v>110</v>
      </c>
      <c r="P363" t="s">
        <v>19</v>
      </c>
      <c r="Q363">
        <v>58</v>
      </c>
    </row>
    <row r="364" spans="1:17" x14ac:dyDescent="0.25">
      <c r="A364" t="s">
        <v>1892</v>
      </c>
      <c r="B364" t="s">
        <v>626</v>
      </c>
      <c r="C364">
        <v>1355</v>
      </c>
      <c r="D364" t="s">
        <v>3020</v>
      </c>
      <c r="E364">
        <v>3</v>
      </c>
      <c r="F364" t="s">
        <v>17</v>
      </c>
      <c r="G364" t="s">
        <v>3037</v>
      </c>
      <c r="H364" t="s">
        <v>3050</v>
      </c>
      <c r="I364" t="s">
        <v>3065</v>
      </c>
      <c r="J364">
        <v>2017</v>
      </c>
      <c r="K364" t="s">
        <v>3056</v>
      </c>
      <c r="L364" t="s">
        <v>23</v>
      </c>
      <c r="M364" t="s">
        <v>16</v>
      </c>
      <c r="N364" t="s">
        <v>214</v>
      </c>
      <c r="O364">
        <v>25</v>
      </c>
      <c r="P364" t="s">
        <v>19</v>
      </c>
      <c r="Q364">
        <v>58</v>
      </c>
    </row>
    <row r="365" spans="1:17" x14ac:dyDescent="0.25">
      <c r="A365" t="s">
        <v>1128</v>
      </c>
      <c r="B365" t="s">
        <v>675</v>
      </c>
      <c r="C365">
        <v>1364</v>
      </c>
      <c r="D365" t="s">
        <v>3011</v>
      </c>
      <c r="E365">
        <v>3</v>
      </c>
      <c r="F365" t="s">
        <v>22</v>
      </c>
      <c r="G365" t="s">
        <v>3037</v>
      </c>
      <c r="H365" t="s">
        <v>3050</v>
      </c>
      <c r="I365" t="s">
        <v>3065</v>
      </c>
      <c r="J365">
        <v>2017</v>
      </c>
      <c r="K365" t="s">
        <v>3056</v>
      </c>
      <c r="L365" t="s">
        <v>23</v>
      </c>
      <c r="M365" t="s">
        <v>16</v>
      </c>
      <c r="N365" t="s">
        <v>1900</v>
      </c>
      <c r="O365">
        <v>111</v>
      </c>
      <c r="P365" t="s">
        <v>19</v>
      </c>
      <c r="Q365">
        <v>58</v>
      </c>
    </row>
    <row r="366" spans="1:17" x14ac:dyDescent="0.25">
      <c r="A366" t="s">
        <v>1077</v>
      </c>
      <c r="B366" t="s">
        <v>1160</v>
      </c>
      <c r="C366">
        <v>1372</v>
      </c>
      <c r="D366" t="s">
        <v>3020</v>
      </c>
      <c r="E366">
        <v>3</v>
      </c>
      <c r="F366" t="s">
        <v>17</v>
      </c>
      <c r="G366" t="s">
        <v>3037</v>
      </c>
      <c r="H366" t="s">
        <v>3051</v>
      </c>
      <c r="I366" t="s">
        <v>3065</v>
      </c>
      <c r="J366">
        <v>2017</v>
      </c>
      <c r="K366" t="s">
        <v>3059</v>
      </c>
      <c r="L366" t="s">
        <v>43</v>
      </c>
      <c r="M366">
        <v>9</v>
      </c>
      <c r="N366" t="s">
        <v>913</v>
      </c>
      <c r="O366">
        <v>129</v>
      </c>
      <c r="P366" t="s">
        <v>19</v>
      </c>
      <c r="Q366">
        <v>68</v>
      </c>
    </row>
    <row r="367" spans="1:17" x14ac:dyDescent="0.25">
      <c r="A367" t="s">
        <v>1913</v>
      </c>
      <c r="B367" t="s">
        <v>983</v>
      </c>
      <c r="C367">
        <v>1383</v>
      </c>
      <c r="D367" t="s">
        <v>3018</v>
      </c>
      <c r="E367">
        <v>4</v>
      </c>
      <c r="F367" t="s">
        <v>17</v>
      </c>
      <c r="G367" t="s">
        <v>3037</v>
      </c>
      <c r="H367" t="s">
        <v>3050</v>
      </c>
      <c r="I367" t="s">
        <v>3065</v>
      </c>
      <c r="J367">
        <v>2017</v>
      </c>
      <c r="K367" t="s">
        <v>3056</v>
      </c>
      <c r="L367" t="s">
        <v>23</v>
      </c>
      <c r="M367" t="s">
        <v>16</v>
      </c>
      <c r="N367" t="s">
        <v>1914</v>
      </c>
      <c r="O367">
        <v>110</v>
      </c>
      <c r="P367" t="s">
        <v>19</v>
      </c>
      <c r="Q367">
        <v>68</v>
      </c>
    </row>
    <row r="368" spans="1:17" x14ac:dyDescent="0.25">
      <c r="A368" t="s">
        <v>1544</v>
      </c>
      <c r="B368" t="s">
        <v>1199</v>
      </c>
      <c r="C368">
        <v>1390</v>
      </c>
      <c r="D368" t="s">
        <v>3018</v>
      </c>
      <c r="E368">
        <v>4</v>
      </c>
      <c r="F368" t="s">
        <v>17</v>
      </c>
      <c r="G368" t="s">
        <v>3037</v>
      </c>
      <c r="H368" t="s">
        <v>3050</v>
      </c>
      <c r="I368" t="s">
        <v>3065</v>
      </c>
      <c r="J368">
        <v>2017</v>
      </c>
      <c r="K368" t="s">
        <v>3058</v>
      </c>
      <c r="L368" t="s">
        <v>23</v>
      </c>
      <c r="M368">
        <v>9</v>
      </c>
      <c r="N368" t="s">
        <v>1757</v>
      </c>
      <c r="O368">
        <v>125</v>
      </c>
      <c r="P368" t="s">
        <v>19</v>
      </c>
      <c r="Q368">
        <v>58</v>
      </c>
    </row>
    <row r="369" spans="1:17" x14ac:dyDescent="0.25">
      <c r="A369" t="s">
        <v>1939</v>
      </c>
      <c r="B369" t="s">
        <v>857</v>
      </c>
      <c r="C369">
        <v>1412</v>
      </c>
      <c r="D369" t="s">
        <v>3020</v>
      </c>
      <c r="E369">
        <v>6</v>
      </c>
      <c r="F369" t="s">
        <v>17</v>
      </c>
      <c r="G369" t="s">
        <v>3037</v>
      </c>
      <c r="H369" t="s">
        <v>3052</v>
      </c>
      <c r="I369" t="s">
        <v>3065</v>
      </c>
      <c r="J369">
        <v>2017</v>
      </c>
      <c r="K369" t="s">
        <v>3056</v>
      </c>
      <c r="L369" t="s">
        <v>23</v>
      </c>
      <c r="M369" t="s">
        <v>16</v>
      </c>
      <c r="N369" t="s">
        <v>71</v>
      </c>
      <c r="O369">
        <v>59</v>
      </c>
      <c r="P369" t="s">
        <v>19</v>
      </c>
      <c r="Q369">
        <v>68</v>
      </c>
    </row>
    <row r="370" spans="1:17" x14ac:dyDescent="0.25">
      <c r="A370" t="s">
        <v>1944</v>
      </c>
      <c r="B370" t="s">
        <v>882</v>
      </c>
      <c r="C370">
        <v>1416</v>
      </c>
      <c r="D370" t="s">
        <v>3018</v>
      </c>
      <c r="E370">
        <v>6</v>
      </c>
      <c r="F370" t="s">
        <v>17</v>
      </c>
      <c r="G370" t="s">
        <v>3037</v>
      </c>
      <c r="H370" t="s">
        <v>3050</v>
      </c>
      <c r="I370" t="s">
        <v>3065</v>
      </c>
      <c r="J370">
        <v>2017</v>
      </c>
      <c r="K370" t="s">
        <v>3056</v>
      </c>
      <c r="L370" t="s">
        <v>23</v>
      </c>
      <c r="M370" t="s">
        <v>16</v>
      </c>
      <c r="N370" t="s">
        <v>1945</v>
      </c>
      <c r="O370">
        <v>94</v>
      </c>
      <c r="P370" t="s">
        <v>19</v>
      </c>
      <c r="Q370">
        <v>7</v>
      </c>
    </row>
    <row r="371" spans="1:17" x14ac:dyDescent="0.25">
      <c r="A371" t="s">
        <v>1701</v>
      </c>
      <c r="B371" t="s">
        <v>729</v>
      </c>
      <c r="C371">
        <v>1417</v>
      </c>
      <c r="D371" t="s">
        <v>3020</v>
      </c>
      <c r="E371">
        <v>6</v>
      </c>
      <c r="F371" t="s">
        <v>17</v>
      </c>
      <c r="G371" t="s">
        <v>3037</v>
      </c>
      <c r="H371" t="s">
        <v>3053</v>
      </c>
      <c r="I371" t="s">
        <v>3065</v>
      </c>
      <c r="J371">
        <v>2017</v>
      </c>
      <c r="K371" t="s">
        <v>3056</v>
      </c>
      <c r="L371" t="s">
        <v>23</v>
      </c>
      <c r="M371" t="s">
        <v>16</v>
      </c>
      <c r="N371" t="s">
        <v>326</v>
      </c>
      <c r="O371">
        <v>123</v>
      </c>
      <c r="P371" t="s">
        <v>19</v>
      </c>
      <c r="Q371">
        <v>58</v>
      </c>
    </row>
    <row r="372" spans="1:17" x14ac:dyDescent="0.25">
      <c r="A372" t="s">
        <v>1574</v>
      </c>
      <c r="B372" t="s">
        <v>854</v>
      </c>
      <c r="C372">
        <v>1432</v>
      </c>
      <c r="D372" t="s">
        <v>3018</v>
      </c>
      <c r="E372">
        <v>7</v>
      </c>
      <c r="F372" t="s">
        <v>17</v>
      </c>
      <c r="G372" t="s">
        <v>3037</v>
      </c>
      <c r="H372" t="s">
        <v>3055</v>
      </c>
      <c r="I372" t="s">
        <v>3065</v>
      </c>
      <c r="J372">
        <v>2017</v>
      </c>
      <c r="K372" t="s">
        <v>3057</v>
      </c>
      <c r="L372" t="s">
        <v>43</v>
      </c>
      <c r="M372">
        <v>9</v>
      </c>
      <c r="N372" t="s">
        <v>1733</v>
      </c>
      <c r="O372">
        <v>122</v>
      </c>
      <c r="P372" t="s">
        <v>19</v>
      </c>
      <c r="Q372">
        <v>7</v>
      </c>
    </row>
    <row r="373" spans="1:17" x14ac:dyDescent="0.25">
      <c r="A373" t="s">
        <v>1954</v>
      </c>
      <c r="B373" t="s">
        <v>934</v>
      </c>
      <c r="C373">
        <v>1436</v>
      </c>
      <c r="D373" t="s">
        <v>3018</v>
      </c>
      <c r="E373">
        <v>6</v>
      </c>
      <c r="F373" t="s">
        <v>22</v>
      </c>
      <c r="G373" t="s">
        <v>3037</v>
      </c>
      <c r="H373" t="s">
        <v>3050</v>
      </c>
      <c r="I373" t="s">
        <v>3065</v>
      </c>
      <c r="J373">
        <v>2017</v>
      </c>
      <c r="K373" t="s">
        <v>3056</v>
      </c>
      <c r="L373" t="s">
        <v>23</v>
      </c>
      <c r="M373" t="s">
        <v>16</v>
      </c>
      <c r="N373" t="s">
        <v>1955</v>
      </c>
      <c r="O373">
        <v>101</v>
      </c>
      <c r="P373" t="s">
        <v>19</v>
      </c>
      <c r="Q373">
        <v>68</v>
      </c>
    </row>
    <row r="374" spans="1:17" x14ac:dyDescent="0.25">
      <c r="A374" t="s">
        <v>1979</v>
      </c>
      <c r="B374" t="s">
        <v>1042</v>
      </c>
      <c r="C374">
        <v>1467</v>
      </c>
      <c r="D374" t="s">
        <v>3018</v>
      </c>
      <c r="E374">
        <v>6</v>
      </c>
      <c r="F374" t="s">
        <v>17</v>
      </c>
      <c r="G374" t="s">
        <v>3037</v>
      </c>
      <c r="H374" t="s">
        <v>3050</v>
      </c>
      <c r="I374" t="s">
        <v>3065</v>
      </c>
      <c r="J374">
        <v>2017</v>
      </c>
      <c r="K374" t="s">
        <v>3056</v>
      </c>
      <c r="L374" t="s">
        <v>23</v>
      </c>
      <c r="M374" t="s">
        <v>16</v>
      </c>
      <c r="N374" t="s">
        <v>40</v>
      </c>
      <c r="O374">
        <v>69</v>
      </c>
      <c r="P374" t="s">
        <v>19</v>
      </c>
      <c r="Q374">
        <v>58</v>
      </c>
    </row>
    <row r="375" spans="1:17" x14ac:dyDescent="0.25">
      <c r="A375" t="s">
        <v>550</v>
      </c>
      <c r="B375" t="s">
        <v>1550</v>
      </c>
      <c r="C375">
        <v>1508</v>
      </c>
      <c r="D375" t="s">
        <v>3013</v>
      </c>
      <c r="E375">
        <v>11</v>
      </c>
      <c r="F375" t="s">
        <v>17</v>
      </c>
      <c r="G375" t="s">
        <v>3037</v>
      </c>
      <c r="H375" t="s">
        <v>3050</v>
      </c>
      <c r="I375" t="s">
        <v>3065</v>
      </c>
      <c r="J375">
        <v>2017</v>
      </c>
      <c r="K375" t="s">
        <v>3056</v>
      </c>
      <c r="L375" t="s">
        <v>23</v>
      </c>
      <c r="M375" t="s">
        <v>16</v>
      </c>
      <c r="N375" t="s">
        <v>336</v>
      </c>
      <c r="O375">
        <v>70</v>
      </c>
      <c r="P375" t="s">
        <v>19</v>
      </c>
      <c r="Q375">
        <v>7</v>
      </c>
    </row>
    <row r="376" spans="1:17" x14ac:dyDescent="0.25">
      <c r="A376" t="s">
        <v>1336</v>
      </c>
      <c r="B376" t="s">
        <v>1668</v>
      </c>
      <c r="C376">
        <v>1530</v>
      </c>
      <c r="D376" t="s">
        <v>3020</v>
      </c>
      <c r="E376">
        <v>12</v>
      </c>
      <c r="F376" t="s">
        <v>22</v>
      </c>
      <c r="G376" t="s">
        <v>3037</v>
      </c>
      <c r="H376" t="s">
        <v>3053</v>
      </c>
      <c r="I376" t="s">
        <v>3065</v>
      </c>
      <c r="J376">
        <v>2017</v>
      </c>
      <c r="K376" t="s">
        <v>3056</v>
      </c>
      <c r="L376" t="s">
        <v>23</v>
      </c>
      <c r="M376" t="s">
        <v>16</v>
      </c>
      <c r="N376" t="s">
        <v>502</v>
      </c>
      <c r="O376">
        <v>30</v>
      </c>
      <c r="P376" t="s">
        <v>19</v>
      </c>
      <c r="Q376">
        <v>58</v>
      </c>
    </row>
    <row r="377" spans="1:17" x14ac:dyDescent="0.25">
      <c r="A377" t="s">
        <v>600</v>
      </c>
      <c r="B377" t="s">
        <v>108</v>
      </c>
      <c r="C377">
        <v>1533</v>
      </c>
      <c r="D377" t="s">
        <v>3019</v>
      </c>
      <c r="E377">
        <v>12</v>
      </c>
      <c r="F377" t="s">
        <v>22</v>
      </c>
      <c r="G377" t="s">
        <v>3037</v>
      </c>
      <c r="H377" t="s">
        <v>3052</v>
      </c>
      <c r="I377" t="s">
        <v>3065</v>
      </c>
      <c r="J377">
        <v>2017</v>
      </c>
      <c r="K377" t="s">
        <v>3057</v>
      </c>
      <c r="L377" t="s">
        <v>23</v>
      </c>
      <c r="M377" t="s">
        <v>16</v>
      </c>
      <c r="N377" t="s">
        <v>2038</v>
      </c>
      <c r="O377">
        <v>114</v>
      </c>
      <c r="P377" t="s">
        <v>19</v>
      </c>
      <c r="Q377">
        <v>7</v>
      </c>
    </row>
    <row r="378" spans="1:17" x14ac:dyDescent="0.25">
      <c r="A378" t="s">
        <v>2043</v>
      </c>
      <c r="B378" t="s">
        <v>517</v>
      </c>
      <c r="C378">
        <v>1539</v>
      </c>
      <c r="D378" t="s">
        <v>3018</v>
      </c>
      <c r="E378">
        <v>8</v>
      </c>
      <c r="F378" t="s">
        <v>17</v>
      </c>
      <c r="G378" t="s">
        <v>3037</v>
      </c>
      <c r="H378" t="s">
        <v>3050</v>
      </c>
      <c r="I378" t="s">
        <v>3065</v>
      </c>
      <c r="J378">
        <v>2017</v>
      </c>
      <c r="K378" t="s">
        <v>3056</v>
      </c>
      <c r="L378" t="s">
        <v>23</v>
      </c>
      <c r="M378" t="s">
        <v>16</v>
      </c>
      <c r="N378" t="s">
        <v>220</v>
      </c>
      <c r="O378">
        <v>27</v>
      </c>
      <c r="P378" t="s">
        <v>19</v>
      </c>
      <c r="Q378">
        <v>58</v>
      </c>
    </row>
    <row r="379" spans="1:17" x14ac:dyDescent="0.25">
      <c r="A379" t="s">
        <v>383</v>
      </c>
      <c r="B379" t="s">
        <v>2113</v>
      </c>
      <c r="C379">
        <v>1613</v>
      </c>
      <c r="D379" t="s">
        <v>3012</v>
      </c>
      <c r="E379">
        <v>1</v>
      </c>
      <c r="F379" t="s">
        <v>22</v>
      </c>
      <c r="G379" t="s">
        <v>3037</v>
      </c>
      <c r="H379" t="s">
        <v>3050</v>
      </c>
      <c r="I379" t="s">
        <v>3062</v>
      </c>
      <c r="J379">
        <v>2017</v>
      </c>
      <c r="K379" t="s">
        <v>3056</v>
      </c>
      <c r="L379" t="s">
        <v>23</v>
      </c>
      <c r="M379" t="s">
        <v>16</v>
      </c>
      <c r="N379" t="s">
        <v>50</v>
      </c>
      <c r="O379">
        <v>68</v>
      </c>
      <c r="P379" t="s">
        <v>19</v>
      </c>
      <c r="Q379">
        <v>1</v>
      </c>
    </row>
    <row r="380" spans="1:17" x14ac:dyDescent="0.25">
      <c r="A380" t="s">
        <v>2117</v>
      </c>
      <c r="B380" t="s">
        <v>1242</v>
      </c>
      <c r="C380">
        <v>1617</v>
      </c>
      <c r="D380" t="s">
        <v>3020</v>
      </c>
      <c r="E380">
        <v>1</v>
      </c>
      <c r="F380" t="s">
        <v>17</v>
      </c>
      <c r="G380" t="s">
        <v>3037</v>
      </c>
      <c r="H380" t="s">
        <v>3050</v>
      </c>
      <c r="I380" t="s">
        <v>3062</v>
      </c>
      <c r="J380">
        <v>2017</v>
      </c>
      <c r="K380" t="s">
        <v>3056</v>
      </c>
      <c r="L380" t="s">
        <v>3016</v>
      </c>
      <c r="M380" t="s">
        <v>16</v>
      </c>
      <c r="N380" t="s">
        <v>961</v>
      </c>
      <c r="O380">
        <v>111</v>
      </c>
      <c r="P380" t="s">
        <v>19</v>
      </c>
      <c r="Q380">
        <v>1</v>
      </c>
    </row>
    <row r="381" spans="1:17" x14ac:dyDescent="0.25">
      <c r="A381" t="s">
        <v>2226</v>
      </c>
      <c r="B381" t="s">
        <v>1301</v>
      </c>
      <c r="C381">
        <v>1749</v>
      </c>
      <c r="D381" t="s">
        <v>3018</v>
      </c>
      <c r="E381">
        <v>1</v>
      </c>
      <c r="F381" t="s">
        <v>22</v>
      </c>
      <c r="G381" t="s">
        <v>3037</v>
      </c>
      <c r="H381" t="s">
        <v>3050</v>
      </c>
      <c r="I381" t="s">
        <v>3062</v>
      </c>
      <c r="J381">
        <v>2017</v>
      </c>
      <c r="K381" t="s">
        <v>3056</v>
      </c>
      <c r="L381" t="s">
        <v>3016</v>
      </c>
      <c r="M381" t="s">
        <v>16</v>
      </c>
      <c r="N381" t="s">
        <v>47</v>
      </c>
      <c r="O381">
        <v>111</v>
      </c>
      <c r="P381" t="s">
        <v>19</v>
      </c>
      <c r="Q381">
        <v>1</v>
      </c>
    </row>
    <row r="382" spans="1:17" x14ac:dyDescent="0.25">
      <c r="A382" t="s">
        <v>587</v>
      </c>
      <c r="B382" t="s">
        <v>1130</v>
      </c>
      <c r="C382">
        <v>1821</v>
      </c>
      <c r="D382" t="s">
        <v>3013</v>
      </c>
      <c r="E382">
        <v>1</v>
      </c>
      <c r="F382" t="s">
        <v>22</v>
      </c>
      <c r="G382" t="s">
        <v>3037</v>
      </c>
      <c r="H382" t="s">
        <v>3050</v>
      </c>
      <c r="I382" t="s">
        <v>3062</v>
      </c>
      <c r="J382">
        <v>2017</v>
      </c>
      <c r="K382" t="s">
        <v>3056</v>
      </c>
      <c r="L382" t="s">
        <v>3016</v>
      </c>
      <c r="M382" t="s">
        <v>16</v>
      </c>
      <c r="N382" t="s">
        <v>29</v>
      </c>
      <c r="O382">
        <v>29</v>
      </c>
      <c r="P382" t="s">
        <v>19</v>
      </c>
      <c r="Q382">
        <v>1</v>
      </c>
    </row>
    <row r="383" spans="1:17" x14ac:dyDescent="0.25">
      <c r="A383" t="s">
        <v>1785</v>
      </c>
      <c r="B383" t="s">
        <v>672</v>
      </c>
      <c r="C383">
        <v>1855</v>
      </c>
      <c r="D383" t="s">
        <v>3020</v>
      </c>
      <c r="E383">
        <v>1</v>
      </c>
      <c r="F383" t="s">
        <v>17</v>
      </c>
      <c r="G383" t="s">
        <v>3037</v>
      </c>
      <c r="H383" t="s">
        <v>3055</v>
      </c>
      <c r="I383" t="s">
        <v>3062</v>
      </c>
      <c r="J383">
        <v>2017</v>
      </c>
      <c r="K383" t="s">
        <v>3056</v>
      </c>
      <c r="L383" t="s">
        <v>23</v>
      </c>
      <c r="M383" t="s">
        <v>16</v>
      </c>
      <c r="N383" t="s">
        <v>332</v>
      </c>
      <c r="O383">
        <v>46</v>
      </c>
      <c r="P383" t="s">
        <v>19</v>
      </c>
      <c r="Q383">
        <v>1</v>
      </c>
    </row>
    <row r="384" spans="1:17" x14ac:dyDescent="0.25">
      <c r="A384" t="s">
        <v>2329</v>
      </c>
      <c r="B384" t="s">
        <v>308</v>
      </c>
      <c r="C384">
        <v>1879</v>
      </c>
      <c r="D384" t="s">
        <v>3013</v>
      </c>
      <c r="E384">
        <v>1</v>
      </c>
      <c r="F384" t="s">
        <v>17</v>
      </c>
      <c r="G384" t="s">
        <v>3037</v>
      </c>
      <c r="H384" t="s">
        <v>3053</v>
      </c>
      <c r="I384" t="s">
        <v>3062</v>
      </c>
      <c r="J384">
        <v>2017</v>
      </c>
      <c r="K384" t="s">
        <v>3056</v>
      </c>
      <c r="L384" t="s">
        <v>23</v>
      </c>
      <c r="M384" t="s">
        <v>16</v>
      </c>
      <c r="N384" t="s">
        <v>214</v>
      </c>
      <c r="O384">
        <v>25</v>
      </c>
      <c r="P384" t="s">
        <v>19</v>
      </c>
      <c r="Q384">
        <v>1</v>
      </c>
    </row>
    <row r="385" spans="1:17" x14ac:dyDescent="0.25">
      <c r="A385" t="s">
        <v>2337</v>
      </c>
      <c r="B385" t="s">
        <v>1573</v>
      </c>
      <c r="C385">
        <v>1886</v>
      </c>
      <c r="D385" t="s">
        <v>3013</v>
      </c>
      <c r="E385">
        <v>1</v>
      </c>
      <c r="F385" t="s">
        <v>22</v>
      </c>
      <c r="G385" t="s">
        <v>3037</v>
      </c>
      <c r="H385" t="s">
        <v>3053</v>
      </c>
      <c r="I385" t="s">
        <v>3063</v>
      </c>
      <c r="J385">
        <v>2017</v>
      </c>
      <c r="K385" t="s">
        <v>3056</v>
      </c>
      <c r="L385" t="s">
        <v>23</v>
      </c>
      <c r="M385" t="s">
        <v>16</v>
      </c>
      <c r="N385" t="s">
        <v>2338</v>
      </c>
      <c r="O385">
        <v>111</v>
      </c>
      <c r="P385" t="s">
        <v>19</v>
      </c>
      <c r="Q385">
        <v>2</v>
      </c>
    </row>
    <row r="386" spans="1:17" x14ac:dyDescent="0.25">
      <c r="A386" t="s">
        <v>2367</v>
      </c>
      <c r="B386" t="s">
        <v>198</v>
      </c>
      <c r="C386">
        <v>1927</v>
      </c>
      <c r="D386" t="s">
        <v>3020</v>
      </c>
      <c r="E386">
        <v>1</v>
      </c>
      <c r="F386" t="s">
        <v>17</v>
      </c>
      <c r="G386" t="s">
        <v>3037</v>
      </c>
      <c r="H386" t="s">
        <v>3053</v>
      </c>
      <c r="I386" t="s">
        <v>3062</v>
      </c>
      <c r="J386">
        <v>2017</v>
      </c>
      <c r="K386" t="s">
        <v>3056</v>
      </c>
      <c r="L386" t="s">
        <v>23</v>
      </c>
      <c r="M386" t="s">
        <v>16</v>
      </c>
      <c r="N386" t="s">
        <v>332</v>
      </c>
      <c r="O386">
        <v>46</v>
      </c>
      <c r="P386" t="s">
        <v>19</v>
      </c>
      <c r="Q386">
        <v>1</v>
      </c>
    </row>
    <row r="387" spans="1:17" x14ac:dyDescent="0.25">
      <c r="A387" t="s">
        <v>2460</v>
      </c>
      <c r="B387" t="s">
        <v>172</v>
      </c>
      <c r="C387">
        <v>2056</v>
      </c>
      <c r="D387" t="s">
        <v>3013</v>
      </c>
      <c r="E387">
        <v>1</v>
      </c>
      <c r="F387" t="s">
        <v>22</v>
      </c>
      <c r="G387" t="s">
        <v>3037</v>
      </c>
      <c r="H387" t="s">
        <v>3051</v>
      </c>
      <c r="I387" t="s">
        <v>3062</v>
      </c>
      <c r="J387">
        <v>2017</v>
      </c>
      <c r="K387" t="s">
        <v>3058</v>
      </c>
      <c r="L387" t="s">
        <v>43</v>
      </c>
      <c r="M387">
        <v>4</v>
      </c>
      <c r="N387" t="s">
        <v>102</v>
      </c>
      <c r="O387">
        <v>126</v>
      </c>
      <c r="P387" t="s">
        <v>19</v>
      </c>
      <c r="Q387">
        <v>1</v>
      </c>
    </row>
    <row r="388" spans="1:17" x14ac:dyDescent="0.25">
      <c r="A388" t="s">
        <v>1259</v>
      </c>
      <c r="B388" t="s">
        <v>844</v>
      </c>
      <c r="C388">
        <v>2086</v>
      </c>
      <c r="D388" t="s">
        <v>3018</v>
      </c>
      <c r="E388">
        <v>1</v>
      </c>
      <c r="F388" t="s">
        <v>17</v>
      </c>
      <c r="G388" t="s">
        <v>3037</v>
      </c>
      <c r="H388" t="s">
        <v>3055</v>
      </c>
      <c r="I388" t="s">
        <v>3062</v>
      </c>
      <c r="J388">
        <v>2017</v>
      </c>
      <c r="K388" t="s">
        <v>3058</v>
      </c>
      <c r="L388" t="s">
        <v>43</v>
      </c>
      <c r="M388">
        <v>9</v>
      </c>
      <c r="N388" t="s">
        <v>1757</v>
      </c>
      <c r="O388">
        <v>125</v>
      </c>
      <c r="P388" t="s">
        <v>19</v>
      </c>
      <c r="Q388">
        <v>1</v>
      </c>
    </row>
    <row r="389" spans="1:17" x14ac:dyDescent="0.25">
      <c r="A389" t="s">
        <v>2511</v>
      </c>
      <c r="B389" t="s">
        <v>78</v>
      </c>
      <c r="C389">
        <v>2135</v>
      </c>
      <c r="D389" t="s">
        <v>3018</v>
      </c>
      <c r="E389">
        <v>1</v>
      </c>
      <c r="F389" t="s">
        <v>17</v>
      </c>
      <c r="G389" t="s">
        <v>3037</v>
      </c>
      <c r="H389" t="s">
        <v>3050</v>
      </c>
      <c r="I389" t="s">
        <v>3062</v>
      </c>
      <c r="J389">
        <v>2017</v>
      </c>
      <c r="K389" t="s">
        <v>3056</v>
      </c>
      <c r="L389" t="s">
        <v>23</v>
      </c>
      <c r="M389" t="s">
        <v>16</v>
      </c>
      <c r="N389" t="s">
        <v>538</v>
      </c>
      <c r="O389">
        <v>70</v>
      </c>
      <c r="P389" t="s">
        <v>19</v>
      </c>
      <c r="Q389">
        <v>1</v>
      </c>
    </row>
    <row r="390" spans="1:17" x14ac:dyDescent="0.25">
      <c r="A390" t="s">
        <v>2008</v>
      </c>
      <c r="B390" t="s">
        <v>200</v>
      </c>
      <c r="C390">
        <v>2206</v>
      </c>
      <c r="D390" t="s">
        <v>3013</v>
      </c>
      <c r="E390">
        <v>1</v>
      </c>
      <c r="F390" t="s">
        <v>22</v>
      </c>
      <c r="G390" t="s">
        <v>3037</v>
      </c>
      <c r="H390" t="s">
        <v>3050</v>
      </c>
      <c r="I390" t="s">
        <v>3062</v>
      </c>
      <c r="J390">
        <v>2017</v>
      </c>
      <c r="K390" t="s">
        <v>3056</v>
      </c>
      <c r="L390" t="s">
        <v>23</v>
      </c>
      <c r="M390" t="s">
        <v>16</v>
      </c>
      <c r="N390" t="s">
        <v>63</v>
      </c>
      <c r="O390">
        <v>78</v>
      </c>
      <c r="P390" t="s">
        <v>19</v>
      </c>
      <c r="Q390">
        <v>1</v>
      </c>
    </row>
    <row r="391" spans="1:17" x14ac:dyDescent="0.25">
      <c r="A391" t="s">
        <v>631</v>
      </c>
      <c r="B391" t="s">
        <v>710</v>
      </c>
      <c r="C391">
        <v>2267</v>
      </c>
      <c r="D391" t="s">
        <v>3020</v>
      </c>
      <c r="E391">
        <v>1</v>
      </c>
      <c r="F391" t="s">
        <v>22</v>
      </c>
      <c r="G391" t="s">
        <v>3037</v>
      </c>
      <c r="H391" t="s">
        <v>3050</v>
      </c>
      <c r="I391" t="s">
        <v>3062</v>
      </c>
      <c r="J391">
        <v>2017</v>
      </c>
      <c r="K391" t="s">
        <v>3056</v>
      </c>
      <c r="L391" t="s">
        <v>3016</v>
      </c>
      <c r="M391" t="s">
        <v>16</v>
      </c>
      <c r="N391" t="s">
        <v>2065</v>
      </c>
      <c r="O391">
        <v>78</v>
      </c>
      <c r="P391" t="s">
        <v>19</v>
      </c>
      <c r="Q391">
        <v>1</v>
      </c>
    </row>
    <row r="392" spans="1:17" x14ac:dyDescent="0.25">
      <c r="A392" t="s">
        <v>2601</v>
      </c>
      <c r="B392" t="s">
        <v>1036</v>
      </c>
      <c r="C392">
        <v>2282</v>
      </c>
      <c r="D392" t="s">
        <v>3018</v>
      </c>
      <c r="E392">
        <v>1</v>
      </c>
      <c r="F392" t="s">
        <v>17</v>
      </c>
      <c r="G392" t="s">
        <v>3037</v>
      </c>
      <c r="H392" t="s">
        <v>3055</v>
      </c>
      <c r="I392" t="s">
        <v>3062</v>
      </c>
      <c r="J392">
        <v>2017</v>
      </c>
      <c r="K392" t="s">
        <v>3057</v>
      </c>
      <c r="L392" t="s">
        <v>43</v>
      </c>
      <c r="M392" t="s">
        <v>16</v>
      </c>
      <c r="N392" t="s">
        <v>743</v>
      </c>
      <c r="O392">
        <v>114</v>
      </c>
      <c r="P392" t="s">
        <v>19</v>
      </c>
      <c r="Q392">
        <v>1</v>
      </c>
    </row>
    <row r="393" spans="1:17" x14ac:dyDescent="0.25">
      <c r="A393" t="s">
        <v>351</v>
      </c>
      <c r="B393" t="s">
        <v>380</v>
      </c>
      <c r="C393">
        <v>2327</v>
      </c>
      <c r="D393" t="s">
        <v>3018</v>
      </c>
      <c r="E393">
        <v>1</v>
      </c>
      <c r="F393" t="s">
        <v>17</v>
      </c>
      <c r="G393" t="s">
        <v>3037</v>
      </c>
      <c r="H393" t="s">
        <v>3051</v>
      </c>
      <c r="I393" t="s">
        <v>3062</v>
      </c>
      <c r="J393">
        <v>2017</v>
      </c>
      <c r="K393" t="s">
        <v>3056</v>
      </c>
      <c r="L393" t="s">
        <v>23</v>
      </c>
      <c r="M393" t="s">
        <v>16</v>
      </c>
      <c r="N393" t="s">
        <v>392</v>
      </c>
      <c r="O393">
        <v>18</v>
      </c>
      <c r="P393" t="s">
        <v>19</v>
      </c>
      <c r="Q393">
        <v>1</v>
      </c>
    </row>
    <row r="394" spans="1:17" x14ac:dyDescent="0.25">
      <c r="A394" t="s">
        <v>2636</v>
      </c>
      <c r="B394" t="s">
        <v>335</v>
      </c>
      <c r="C394">
        <v>2337</v>
      </c>
      <c r="D394" t="s">
        <v>3018</v>
      </c>
      <c r="E394">
        <v>1</v>
      </c>
      <c r="F394" t="s">
        <v>17</v>
      </c>
      <c r="G394" t="s">
        <v>3037</v>
      </c>
      <c r="H394" t="s">
        <v>3053</v>
      </c>
      <c r="I394" t="s">
        <v>3062</v>
      </c>
      <c r="J394">
        <v>2017</v>
      </c>
      <c r="K394" t="s">
        <v>3056</v>
      </c>
      <c r="L394" t="s">
        <v>23</v>
      </c>
      <c r="M394" t="s">
        <v>16</v>
      </c>
      <c r="N394" t="s">
        <v>165</v>
      </c>
      <c r="O394">
        <v>63</v>
      </c>
      <c r="P394" t="s">
        <v>19</v>
      </c>
      <c r="Q394">
        <v>1</v>
      </c>
    </row>
    <row r="395" spans="1:17" x14ac:dyDescent="0.25">
      <c r="A395" t="s">
        <v>2489</v>
      </c>
      <c r="B395" t="s">
        <v>755</v>
      </c>
      <c r="C395">
        <v>2397</v>
      </c>
      <c r="D395" t="s">
        <v>3019</v>
      </c>
      <c r="E395">
        <v>1</v>
      </c>
      <c r="F395" t="s">
        <v>22</v>
      </c>
      <c r="G395" t="s">
        <v>3037</v>
      </c>
      <c r="H395" t="s">
        <v>3053</v>
      </c>
      <c r="I395" t="s">
        <v>3062</v>
      </c>
      <c r="J395">
        <v>2017</v>
      </c>
      <c r="K395" t="s">
        <v>3056</v>
      </c>
      <c r="L395" t="s">
        <v>23</v>
      </c>
      <c r="M395" t="s">
        <v>16</v>
      </c>
      <c r="N395" t="s">
        <v>231</v>
      </c>
      <c r="O395">
        <v>70</v>
      </c>
      <c r="P395" t="s">
        <v>19</v>
      </c>
      <c r="Q395">
        <v>1</v>
      </c>
    </row>
    <row r="396" spans="1:17" x14ac:dyDescent="0.25">
      <c r="A396" t="s">
        <v>2045</v>
      </c>
      <c r="B396" t="s">
        <v>865</v>
      </c>
      <c r="C396">
        <v>2465</v>
      </c>
      <c r="D396" t="s">
        <v>3019</v>
      </c>
      <c r="E396">
        <v>1</v>
      </c>
      <c r="F396" t="s">
        <v>22</v>
      </c>
      <c r="G396" t="s">
        <v>3037</v>
      </c>
      <c r="H396" t="s">
        <v>3055</v>
      </c>
      <c r="I396" t="s">
        <v>3062</v>
      </c>
      <c r="J396">
        <v>2017</v>
      </c>
      <c r="K396" t="s">
        <v>3057</v>
      </c>
      <c r="L396" t="s">
        <v>43</v>
      </c>
      <c r="M396">
        <v>4</v>
      </c>
      <c r="N396" t="s">
        <v>44</v>
      </c>
      <c r="O396">
        <v>123</v>
      </c>
      <c r="P396" t="s">
        <v>19</v>
      </c>
      <c r="Q396">
        <v>1</v>
      </c>
    </row>
    <row r="397" spans="1:17" x14ac:dyDescent="0.25">
      <c r="A397" t="s">
        <v>2329</v>
      </c>
      <c r="B397" t="s">
        <v>1535</v>
      </c>
      <c r="C397">
        <v>2517</v>
      </c>
      <c r="D397" t="s">
        <v>3018</v>
      </c>
      <c r="E397">
        <v>1</v>
      </c>
      <c r="F397" t="s">
        <v>17</v>
      </c>
      <c r="G397" t="s">
        <v>3037</v>
      </c>
      <c r="H397" t="s">
        <v>3053</v>
      </c>
      <c r="I397" t="s">
        <v>3062</v>
      </c>
      <c r="J397">
        <v>2017</v>
      </c>
      <c r="K397" t="s">
        <v>3056</v>
      </c>
      <c r="L397" t="s">
        <v>23</v>
      </c>
      <c r="M397" t="s">
        <v>16</v>
      </c>
      <c r="N397" t="s">
        <v>839</v>
      </c>
      <c r="O397">
        <v>22</v>
      </c>
      <c r="P397" t="s">
        <v>19</v>
      </c>
      <c r="Q397">
        <v>1</v>
      </c>
    </row>
    <row r="398" spans="1:17" x14ac:dyDescent="0.25">
      <c r="A398" t="s">
        <v>2758</v>
      </c>
      <c r="B398" t="s">
        <v>247</v>
      </c>
      <c r="C398">
        <v>2547</v>
      </c>
      <c r="D398" t="s">
        <v>3012</v>
      </c>
      <c r="E398">
        <v>1</v>
      </c>
      <c r="F398" t="s">
        <v>17</v>
      </c>
      <c r="G398" t="s">
        <v>3037</v>
      </c>
      <c r="H398" t="s">
        <v>3050</v>
      </c>
      <c r="I398" t="s">
        <v>3062</v>
      </c>
      <c r="J398">
        <v>2017</v>
      </c>
      <c r="K398" t="s">
        <v>3056</v>
      </c>
      <c r="L398" t="s">
        <v>23</v>
      </c>
      <c r="M398" t="s">
        <v>16</v>
      </c>
      <c r="N398" t="s">
        <v>2437</v>
      </c>
      <c r="O398">
        <v>111</v>
      </c>
      <c r="P398" t="s">
        <v>19</v>
      </c>
      <c r="Q398">
        <v>1</v>
      </c>
    </row>
    <row r="399" spans="1:17" x14ac:dyDescent="0.25">
      <c r="A399" t="s">
        <v>432</v>
      </c>
      <c r="B399" t="s">
        <v>2510</v>
      </c>
      <c r="C399">
        <v>2567</v>
      </c>
      <c r="D399" t="s">
        <v>3012</v>
      </c>
      <c r="E399">
        <v>1</v>
      </c>
      <c r="F399" t="s">
        <v>17</v>
      </c>
      <c r="G399" t="s">
        <v>3037</v>
      </c>
      <c r="H399" t="s">
        <v>3050</v>
      </c>
      <c r="I399" t="s">
        <v>3062</v>
      </c>
      <c r="J399">
        <v>2017</v>
      </c>
      <c r="K399" t="s">
        <v>3056</v>
      </c>
      <c r="L399" t="s">
        <v>23</v>
      </c>
      <c r="M399" t="s">
        <v>16</v>
      </c>
      <c r="N399" t="s">
        <v>2010</v>
      </c>
      <c r="O399">
        <v>68</v>
      </c>
      <c r="P399" t="s">
        <v>19</v>
      </c>
      <c r="Q399">
        <v>1</v>
      </c>
    </row>
    <row r="400" spans="1:17" x14ac:dyDescent="0.25">
      <c r="A400" t="s">
        <v>2785</v>
      </c>
      <c r="B400" t="s">
        <v>98</v>
      </c>
      <c r="C400">
        <v>2593</v>
      </c>
      <c r="D400" t="s">
        <v>3019</v>
      </c>
      <c r="E400">
        <v>1</v>
      </c>
      <c r="F400" t="s">
        <v>17</v>
      </c>
      <c r="G400" t="s">
        <v>3037</v>
      </c>
      <c r="H400" t="s">
        <v>3053</v>
      </c>
      <c r="I400" t="s">
        <v>3062</v>
      </c>
      <c r="J400">
        <v>2017</v>
      </c>
      <c r="K400" t="s">
        <v>3056</v>
      </c>
      <c r="L400" t="s">
        <v>23</v>
      </c>
      <c r="M400" t="s">
        <v>16</v>
      </c>
      <c r="N400" t="s">
        <v>205</v>
      </c>
      <c r="O400">
        <v>46</v>
      </c>
      <c r="P400" t="s">
        <v>19</v>
      </c>
      <c r="Q400">
        <v>1</v>
      </c>
    </row>
    <row r="401" spans="1:17" x14ac:dyDescent="0.25">
      <c r="A401" t="s">
        <v>485</v>
      </c>
      <c r="B401" t="s">
        <v>1211</v>
      </c>
      <c r="C401">
        <v>2725</v>
      </c>
      <c r="D401" t="s">
        <v>3019</v>
      </c>
      <c r="E401">
        <v>1</v>
      </c>
      <c r="F401" t="s">
        <v>17</v>
      </c>
      <c r="G401" t="s">
        <v>3037</v>
      </c>
      <c r="H401" t="s">
        <v>3053</v>
      </c>
      <c r="I401" t="s">
        <v>3062</v>
      </c>
      <c r="J401">
        <v>2017</v>
      </c>
      <c r="K401" t="s">
        <v>3060</v>
      </c>
      <c r="L401" t="s">
        <v>43</v>
      </c>
      <c r="M401" t="s">
        <v>16</v>
      </c>
      <c r="N401" t="s">
        <v>53</v>
      </c>
      <c r="O401">
        <v>110</v>
      </c>
      <c r="P401" t="s">
        <v>19</v>
      </c>
      <c r="Q401">
        <v>1</v>
      </c>
    </row>
    <row r="402" spans="1:17" x14ac:dyDescent="0.25">
      <c r="A402" t="s">
        <v>2881</v>
      </c>
      <c r="B402" t="s">
        <v>271</v>
      </c>
      <c r="C402">
        <v>2763</v>
      </c>
      <c r="D402" t="s">
        <v>3019</v>
      </c>
      <c r="E402">
        <v>1</v>
      </c>
      <c r="F402" t="s">
        <v>17</v>
      </c>
      <c r="G402" t="s">
        <v>3037</v>
      </c>
      <c r="H402" t="s">
        <v>3053</v>
      </c>
      <c r="I402" t="s">
        <v>3062</v>
      </c>
      <c r="J402">
        <v>2017</v>
      </c>
      <c r="K402" t="s">
        <v>3056</v>
      </c>
      <c r="L402" t="s">
        <v>23</v>
      </c>
      <c r="M402" t="s">
        <v>16</v>
      </c>
      <c r="N402" t="s">
        <v>121</v>
      </c>
      <c r="O402">
        <v>23</v>
      </c>
      <c r="P402" t="s">
        <v>19</v>
      </c>
      <c r="Q402">
        <v>1</v>
      </c>
    </row>
    <row r="403" spans="1:17" x14ac:dyDescent="0.25">
      <c r="A403" t="s">
        <v>69</v>
      </c>
      <c r="B403" t="s">
        <v>305</v>
      </c>
      <c r="C403">
        <v>2774</v>
      </c>
      <c r="D403" t="s">
        <v>3019</v>
      </c>
      <c r="E403">
        <v>1</v>
      </c>
      <c r="F403" t="s">
        <v>17</v>
      </c>
      <c r="G403" t="s">
        <v>3037</v>
      </c>
      <c r="H403" t="s">
        <v>3050</v>
      </c>
      <c r="I403" t="s">
        <v>3062</v>
      </c>
      <c r="J403">
        <v>2017</v>
      </c>
      <c r="K403" t="s">
        <v>3056</v>
      </c>
      <c r="L403" t="s">
        <v>23</v>
      </c>
      <c r="M403" t="s">
        <v>16</v>
      </c>
      <c r="N403" t="s">
        <v>1467</v>
      </c>
      <c r="O403">
        <v>15</v>
      </c>
      <c r="P403" t="s">
        <v>19</v>
      </c>
      <c r="Q403">
        <v>1</v>
      </c>
    </row>
    <row r="404" spans="1:17" x14ac:dyDescent="0.25">
      <c r="A404" t="s">
        <v>1617</v>
      </c>
      <c r="B404" t="s">
        <v>1728</v>
      </c>
      <c r="C404">
        <v>2775</v>
      </c>
      <c r="D404" t="s">
        <v>3019</v>
      </c>
      <c r="E404">
        <v>1</v>
      </c>
      <c r="F404" t="s">
        <v>17</v>
      </c>
      <c r="G404" t="s">
        <v>3037</v>
      </c>
      <c r="H404" t="s">
        <v>3053</v>
      </c>
      <c r="I404" t="s">
        <v>3062</v>
      </c>
      <c r="J404">
        <v>2017</v>
      </c>
      <c r="K404" t="s">
        <v>3057</v>
      </c>
      <c r="L404" t="s">
        <v>43</v>
      </c>
      <c r="M404" t="s">
        <v>16</v>
      </c>
      <c r="N404" t="s">
        <v>743</v>
      </c>
      <c r="O404">
        <v>114</v>
      </c>
      <c r="P404" t="s">
        <v>19</v>
      </c>
      <c r="Q404">
        <v>1</v>
      </c>
    </row>
    <row r="405" spans="1:17" x14ac:dyDescent="0.25">
      <c r="A405" t="s">
        <v>2920</v>
      </c>
      <c r="B405" t="s">
        <v>1328</v>
      </c>
      <c r="C405">
        <v>2830</v>
      </c>
      <c r="D405" t="s">
        <v>3011</v>
      </c>
      <c r="E405">
        <v>1</v>
      </c>
      <c r="F405" t="s">
        <v>17</v>
      </c>
      <c r="G405" t="s">
        <v>3037</v>
      </c>
      <c r="H405" t="s">
        <v>3053</v>
      </c>
      <c r="I405" t="s">
        <v>3062</v>
      </c>
      <c r="J405">
        <v>2017</v>
      </c>
      <c r="K405" t="s">
        <v>3060</v>
      </c>
      <c r="L405" t="s">
        <v>43</v>
      </c>
      <c r="M405" t="s">
        <v>16</v>
      </c>
      <c r="N405" t="s">
        <v>53</v>
      </c>
      <c r="O405">
        <v>110</v>
      </c>
      <c r="P405" t="s">
        <v>19</v>
      </c>
      <c r="Q405">
        <v>1</v>
      </c>
    </row>
    <row r="406" spans="1:17" x14ac:dyDescent="0.25">
      <c r="A406" t="s">
        <v>1369</v>
      </c>
      <c r="B406" t="s">
        <v>978</v>
      </c>
      <c r="C406">
        <v>2850</v>
      </c>
      <c r="D406" t="s">
        <v>3011</v>
      </c>
      <c r="E406">
        <v>1</v>
      </c>
      <c r="F406" t="s">
        <v>17</v>
      </c>
      <c r="G406" t="s">
        <v>3037</v>
      </c>
      <c r="H406" t="s">
        <v>3050</v>
      </c>
      <c r="I406" t="s">
        <v>3062</v>
      </c>
      <c r="J406">
        <v>2017</v>
      </c>
      <c r="K406" t="s">
        <v>3056</v>
      </c>
      <c r="L406" t="s">
        <v>23</v>
      </c>
      <c r="M406" t="s">
        <v>16</v>
      </c>
      <c r="N406" t="s">
        <v>71</v>
      </c>
      <c r="O406">
        <v>59</v>
      </c>
      <c r="P406" t="s">
        <v>19</v>
      </c>
      <c r="Q406">
        <v>1</v>
      </c>
    </row>
    <row r="407" spans="1:17" x14ac:dyDescent="0.25">
      <c r="A407" t="s">
        <v>2159</v>
      </c>
      <c r="B407" t="s">
        <v>515</v>
      </c>
      <c r="C407">
        <v>2898</v>
      </c>
      <c r="D407" t="s">
        <v>3012</v>
      </c>
      <c r="E407">
        <v>1</v>
      </c>
      <c r="F407" t="s">
        <v>22</v>
      </c>
      <c r="G407" t="s">
        <v>3037</v>
      </c>
      <c r="H407" t="s">
        <v>3050</v>
      </c>
      <c r="I407" t="s">
        <v>3062</v>
      </c>
      <c r="J407">
        <v>2017</v>
      </c>
      <c r="K407" t="s">
        <v>3056</v>
      </c>
      <c r="L407" t="s">
        <v>23</v>
      </c>
      <c r="M407" t="s">
        <v>16</v>
      </c>
      <c r="N407" t="s">
        <v>2962</v>
      </c>
      <c r="O407">
        <v>16</v>
      </c>
      <c r="P407" t="s">
        <v>19</v>
      </c>
      <c r="Q407">
        <v>1</v>
      </c>
    </row>
    <row r="408" spans="1:17" x14ac:dyDescent="0.25">
      <c r="A408" t="s">
        <v>2964</v>
      </c>
      <c r="B408" t="s">
        <v>295</v>
      </c>
      <c r="C408">
        <v>2900</v>
      </c>
      <c r="D408" t="s">
        <v>3011</v>
      </c>
      <c r="E408">
        <v>1</v>
      </c>
      <c r="F408" t="s">
        <v>22</v>
      </c>
      <c r="G408" t="s">
        <v>3037</v>
      </c>
      <c r="H408" t="s">
        <v>3050</v>
      </c>
      <c r="I408" t="s">
        <v>3062</v>
      </c>
      <c r="J408">
        <v>2017</v>
      </c>
      <c r="K408" t="s">
        <v>3056</v>
      </c>
      <c r="L408" t="s">
        <v>23</v>
      </c>
      <c r="M408" t="s">
        <v>16</v>
      </c>
      <c r="N408" t="s">
        <v>118</v>
      </c>
      <c r="O408">
        <v>46</v>
      </c>
      <c r="P408" t="s">
        <v>19</v>
      </c>
      <c r="Q408">
        <v>1</v>
      </c>
    </row>
    <row r="409" spans="1:17" x14ac:dyDescent="0.25">
      <c r="A409" t="s">
        <v>2979</v>
      </c>
      <c r="B409" t="s">
        <v>859</v>
      </c>
      <c r="C409">
        <v>2940</v>
      </c>
      <c r="D409" t="s">
        <v>3020</v>
      </c>
      <c r="E409">
        <v>1</v>
      </c>
      <c r="F409" t="s">
        <v>17</v>
      </c>
      <c r="G409" t="s">
        <v>3037</v>
      </c>
      <c r="H409" t="s">
        <v>3055</v>
      </c>
      <c r="I409" t="s">
        <v>3062</v>
      </c>
      <c r="J409">
        <v>2017</v>
      </c>
      <c r="K409" t="s">
        <v>3059</v>
      </c>
      <c r="L409" t="s">
        <v>43</v>
      </c>
      <c r="M409">
        <v>4</v>
      </c>
      <c r="N409" t="s">
        <v>1818</v>
      </c>
      <c r="O409">
        <v>128</v>
      </c>
      <c r="P409" t="s">
        <v>19</v>
      </c>
      <c r="Q409">
        <v>1</v>
      </c>
    </row>
    <row r="410" spans="1:17" x14ac:dyDescent="0.25">
      <c r="A410" t="s">
        <v>2570</v>
      </c>
      <c r="B410" t="s">
        <v>267</v>
      </c>
      <c r="C410">
        <v>2980</v>
      </c>
      <c r="D410" t="s">
        <v>3018</v>
      </c>
      <c r="E410">
        <v>1</v>
      </c>
      <c r="F410" t="s">
        <v>22</v>
      </c>
      <c r="G410" t="s">
        <v>3037</v>
      </c>
      <c r="H410" t="s">
        <v>3050</v>
      </c>
      <c r="I410" t="s">
        <v>3062</v>
      </c>
      <c r="J410">
        <v>2017</v>
      </c>
      <c r="K410" t="s">
        <v>3056</v>
      </c>
      <c r="L410" t="s">
        <v>3016</v>
      </c>
      <c r="M410" t="s">
        <v>16</v>
      </c>
      <c r="N410" t="s">
        <v>29</v>
      </c>
      <c r="O410">
        <v>29</v>
      </c>
      <c r="P410" t="s">
        <v>19</v>
      </c>
      <c r="Q410">
        <v>1</v>
      </c>
    </row>
    <row r="411" spans="1:17" x14ac:dyDescent="0.25">
      <c r="A411" t="s">
        <v>14</v>
      </c>
      <c r="B411" t="s">
        <v>15</v>
      </c>
      <c r="C411" s="5">
        <v>0</v>
      </c>
      <c r="D411" t="s">
        <v>16</v>
      </c>
      <c r="E411">
        <v>1</v>
      </c>
      <c r="F411" t="s">
        <v>22</v>
      </c>
      <c r="G411" t="s">
        <v>3029</v>
      </c>
      <c r="H411" t="s">
        <v>3050</v>
      </c>
      <c r="I411" t="s">
        <v>3065</v>
      </c>
      <c r="J411">
        <v>2017</v>
      </c>
      <c r="K411" t="s">
        <v>16</v>
      </c>
      <c r="L411" t="s">
        <v>3016</v>
      </c>
      <c r="M411" t="s">
        <v>16</v>
      </c>
      <c r="N411" t="s">
        <v>18</v>
      </c>
      <c r="O411">
        <v>114</v>
      </c>
      <c r="P411" t="s">
        <v>19</v>
      </c>
      <c r="Q411">
        <v>8</v>
      </c>
    </row>
    <row r="412" spans="1:17" x14ac:dyDescent="0.25">
      <c r="A412" t="s">
        <v>1371</v>
      </c>
      <c r="B412" t="s">
        <v>412</v>
      </c>
      <c r="C412">
        <v>830</v>
      </c>
      <c r="D412" t="s">
        <v>3019</v>
      </c>
      <c r="E412">
        <v>7</v>
      </c>
      <c r="F412" t="s">
        <v>17</v>
      </c>
      <c r="G412" t="s">
        <v>3029</v>
      </c>
      <c r="H412" t="s">
        <v>3050</v>
      </c>
      <c r="I412" t="s">
        <v>3065</v>
      </c>
      <c r="J412">
        <v>2017</v>
      </c>
      <c r="K412" t="s">
        <v>16</v>
      </c>
      <c r="L412" t="s">
        <v>23</v>
      </c>
      <c r="M412" t="s">
        <v>16</v>
      </c>
      <c r="N412" t="s">
        <v>278</v>
      </c>
      <c r="O412">
        <v>100</v>
      </c>
      <c r="P412" t="s">
        <v>19</v>
      </c>
      <c r="Q412">
        <v>58</v>
      </c>
    </row>
    <row r="413" spans="1:17" x14ac:dyDescent="0.25">
      <c r="A413" t="s">
        <v>1755</v>
      </c>
      <c r="B413" t="s">
        <v>651</v>
      </c>
      <c r="C413">
        <v>1220</v>
      </c>
      <c r="D413" t="s">
        <v>3019</v>
      </c>
      <c r="E413">
        <v>12</v>
      </c>
      <c r="F413" t="s">
        <v>22</v>
      </c>
      <c r="G413" t="s">
        <v>3029</v>
      </c>
      <c r="H413" t="s">
        <v>3052</v>
      </c>
      <c r="I413" t="s">
        <v>3065</v>
      </c>
      <c r="J413">
        <v>2017</v>
      </c>
      <c r="K413" t="s">
        <v>3056</v>
      </c>
      <c r="L413" t="s">
        <v>23</v>
      </c>
      <c r="M413" t="s">
        <v>16</v>
      </c>
      <c r="N413" t="s">
        <v>1756</v>
      </c>
      <c r="O413">
        <v>109</v>
      </c>
      <c r="P413" t="s">
        <v>19</v>
      </c>
      <c r="Q413">
        <v>58</v>
      </c>
    </row>
    <row r="414" spans="1:17" x14ac:dyDescent="0.25">
      <c r="A414" t="s">
        <v>2042</v>
      </c>
      <c r="B414" t="s">
        <v>297</v>
      </c>
      <c r="C414">
        <v>1538</v>
      </c>
      <c r="D414" t="s">
        <v>3019</v>
      </c>
      <c r="E414">
        <v>12</v>
      </c>
      <c r="F414" t="s">
        <v>17</v>
      </c>
      <c r="G414" t="s">
        <v>3029</v>
      </c>
      <c r="H414" t="s">
        <v>3052</v>
      </c>
      <c r="I414" t="s">
        <v>3065</v>
      </c>
      <c r="J414">
        <v>2017</v>
      </c>
      <c r="K414" t="s">
        <v>3056</v>
      </c>
      <c r="L414" t="s">
        <v>23</v>
      </c>
      <c r="M414" t="s">
        <v>16</v>
      </c>
      <c r="N414" t="s">
        <v>104</v>
      </c>
      <c r="O414">
        <v>10</v>
      </c>
      <c r="P414" t="s">
        <v>19</v>
      </c>
      <c r="Q414">
        <v>5</v>
      </c>
    </row>
    <row r="415" spans="1:17" x14ac:dyDescent="0.25">
      <c r="A415" t="s">
        <v>61</v>
      </c>
      <c r="B415" t="s">
        <v>62</v>
      </c>
      <c r="C415">
        <v>15</v>
      </c>
      <c r="D415" t="s">
        <v>16</v>
      </c>
      <c r="E415">
        <v>1</v>
      </c>
      <c r="F415" t="s">
        <v>22</v>
      </c>
      <c r="G415" t="s">
        <v>3038</v>
      </c>
      <c r="H415" t="s">
        <v>3050</v>
      </c>
      <c r="I415" t="s">
        <v>3065</v>
      </c>
      <c r="J415">
        <v>2017</v>
      </c>
      <c r="K415" t="s">
        <v>16</v>
      </c>
      <c r="L415" t="s">
        <v>23</v>
      </c>
      <c r="M415" t="s">
        <v>16</v>
      </c>
      <c r="N415" t="s">
        <v>63</v>
      </c>
      <c r="O415">
        <v>78</v>
      </c>
      <c r="P415" t="s">
        <v>19</v>
      </c>
      <c r="Q415">
        <v>8</v>
      </c>
    </row>
    <row r="416" spans="1:17" x14ac:dyDescent="0.25">
      <c r="A416" t="s">
        <v>138</v>
      </c>
      <c r="B416" t="s">
        <v>139</v>
      </c>
      <c r="C416">
        <v>44</v>
      </c>
      <c r="D416" t="s">
        <v>16</v>
      </c>
      <c r="E416">
        <v>3</v>
      </c>
      <c r="F416" t="s">
        <v>17</v>
      </c>
      <c r="G416" t="s">
        <v>3038</v>
      </c>
      <c r="H416" t="s">
        <v>3050</v>
      </c>
      <c r="I416" t="s">
        <v>3065</v>
      </c>
      <c r="J416">
        <v>2017</v>
      </c>
      <c r="K416" t="s">
        <v>16</v>
      </c>
      <c r="L416" t="s">
        <v>23</v>
      </c>
      <c r="M416" t="s">
        <v>16</v>
      </c>
      <c r="N416" t="s">
        <v>140</v>
      </c>
      <c r="O416">
        <v>111</v>
      </c>
      <c r="P416" t="s">
        <v>19</v>
      </c>
      <c r="Q416">
        <v>8</v>
      </c>
    </row>
    <row r="417" spans="1:17" x14ac:dyDescent="0.25">
      <c r="A417" t="s">
        <v>145</v>
      </c>
      <c r="B417" t="s">
        <v>146</v>
      </c>
      <c r="C417">
        <v>47</v>
      </c>
      <c r="D417" t="s">
        <v>16</v>
      </c>
      <c r="E417">
        <v>3</v>
      </c>
      <c r="F417" t="s">
        <v>22</v>
      </c>
      <c r="G417" t="s">
        <v>3038</v>
      </c>
      <c r="H417" t="s">
        <v>3050</v>
      </c>
      <c r="I417" t="s">
        <v>3065</v>
      </c>
      <c r="J417">
        <v>2017</v>
      </c>
      <c r="K417" t="s">
        <v>16</v>
      </c>
      <c r="L417" t="s">
        <v>23</v>
      </c>
      <c r="M417" t="s">
        <v>16</v>
      </c>
      <c r="N417" t="s">
        <v>147</v>
      </c>
      <c r="O417">
        <v>10</v>
      </c>
      <c r="P417" t="s">
        <v>19</v>
      </c>
      <c r="Q417">
        <v>8</v>
      </c>
    </row>
    <row r="418" spans="1:17" x14ac:dyDescent="0.25">
      <c r="A418" t="s">
        <v>169</v>
      </c>
      <c r="B418" t="s">
        <v>170</v>
      </c>
      <c r="C418">
        <v>55</v>
      </c>
      <c r="D418" t="s">
        <v>16</v>
      </c>
      <c r="E418">
        <v>3</v>
      </c>
      <c r="F418" t="s">
        <v>17</v>
      </c>
      <c r="G418" t="s">
        <v>3038</v>
      </c>
      <c r="H418" t="s">
        <v>3050</v>
      </c>
      <c r="I418" t="s">
        <v>3065</v>
      </c>
      <c r="J418">
        <v>2017</v>
      </c>
      <c r="K418" t="s">
        <v>16</v>
      </c>
      <c r="L418" t="s">
        <v>23</v>
      </c>
      <c r="M418" t="s">
        <v>16</v>
      </c>
      <c r="N418" t="s">
        <v>71</v>
      </c>
      <c r="O418">
        <v>59</v>
      </c>
      <c r="P418" t="s">
        <v>19</v>
      </c>
      <c r="Q418">
        <v>8</v>
      </c>
    </row>
    <row r="419" spans="1:17" x14ac:dyDescent="0.25">
      <c r="A419" t="s">
        <v>179</v>
      </c>
      <c r="B419" t="s">
        <v>180</v>
      </c>
      <c r="C419">
        <v>60</v>
      </c>
      <c r="D419" t="s">
        <v>16</v>
      </c>
      <c r="E419">
        <v>3</v>
      </c>
      <c r="F419" t="s">
        <v>22</v>
      </c>
      <c r="G419" t="s">
        <v>3038</v>
      </c>
      <c r="H419" t="s">
        <v>3050</v>
      </c>
      <c r="I419" t="s">
        <v>3065</v>
      </c>
      <c r="J419">
        <v>2017</v>
      </c>
      <c r="K419" t="s">
        <v>16</v>
      </c>
      <c r="L419" t="s">
        <v>23</v>
      </c>
      <c r="M419" t="s">
        <v>16</v>
      </c>
      <c r="N419" t="s">
        <v>181</v>
      </c>
      <c r="O419">
        <v>3</v>
      </c>
      <c r="P419" t="s">
        <v>19</v>
      </c>
      <c r="Q419">
        <v>8</v>
      </c>
    </row>
    <row r="420" spans="1:17" x14ac:dyDescent="0.25">
      <c r="A420" t="s">
        <v>260</v>
      </c>
      <c r="B420" t="s">
        <v>31</v>
      </c>
      <c r="C420">
        <v>97</v>
      </c>
      <c r="D420" t="s">
        <v>16</v>
      </c>
      <c r="E420">
        <v>5</v>
      </c>
      <c r="F420" t="s">
        <v>17</v>
      </c>
      <c r="G420" t="s">
        <v>3038</v>
      </c>
      <c r="H420" t="s">
        <v>3052</v>
      </c>
      <c r="I420" t="s">
        <v>3065</v>
      </c>
      <c r="J420">
        <v>2017</v>
      </c>
      <c r="K420" t="s">
        <v>16</v>
      </c>
      <c r="L420" t="s">
        <v>23</v>
      </c>
      <c r="M420" t="s">
        <v>16</v>
      </c>
      <c r="N420" t="s">
        <v>231</v>
      </c>
      <c r="O420">
        <v>70</v>
      </c>
      <c r="P420" t="s">
        <v>19</v>
      </c>
      <c r="Q420">
        <v>8</v>
      </c>
    </row>
    <row r="421" spans="1:17" x14ac:dyDescent="0.25">
      <c r="A421" t="s">
        <v>276</v>
      </c>
      <c r="B421" t="s">
        <v>172</v>
      </c>
      <c r="C421">
        <v>105</v>
      </c>
      <c r="D421" t="s">
        <v>16</v>
      </c>
      <c r="E421">
        <v>5</v>
      </c>
      <c r="F421" t="s">
        <v>17</v>
      </c>
      <c r="G421" t="s">
        <v>3038</v>
      </c>
      <c r="H421" t="s">
        <v>3052</v>
      </c>
      <c r="I421" t="s">
        <v>3065</v>
      </c>
      <c r="J421">
        <v>2017</v>
      </c>
      <c r="K421" t="s">
        <v>16</v>
      </c>
      <c r="L421" t="s">
        <v>23</v>
      </c>
      <c r="M421" t="s">
        <v>16</v>
      </c>
      <c r="N421" t="s">
        <v>118</v>
      </c>
      <c r="O421">
        <v>46</v>
      </c>
      <c r="P421" t="s">
        <v>19</v>
      </c>
      <c r="Q421">
        <v>8</v>
      </c>
    </row>
    <row r="422" spans="1:17" x14ac:dyDescent="0.25">
      <c r="A422" t="s">
        <v>298</v>
      </c>
      <c r="B422" t="s">
        <v>299</v>
      </c>
      <c r="C422">
        <v>116</v>
      </c>
      <c r="D422" t="s">
        <v>16</v>
      </c>
      <c r="E422">
        <v>6</v>
      </c>
      <c r="F422" t="s">
        <v>17</v>
      </c>
      <c r="G422" t="s">
        <v>3038</v>
      </c>
      <c r="H422" t="s">
        <v>3052</v>
      </c>
      <c r="I422" t="s">
        <v>3065</v>
      </c>
      <c r="J422">
        <v>2017</v>
      </c>
      <c r="K422" t="s">
        <v>16</v>
      </c>
      <c r="L422" t="s">
        <v>23</v>
      </c>
      <c r="M422" t="s">
        <v>16</v>
      </c>
      <c r="N422" t="s">
        <v>53</v>
      </c>
      <c r="O422">
        <v>110</v>
      </c>
      <c r="P422" t="s">
        <v>19</v>
      </c>
      <c r="Q422">
        <v>8</v>
      </c>
    </row>
    <row r="423" spans="1:17" x14ac:dyDescent="0.25">
      <c r="A423" t="s">
        <v>322</v>
      </c>
      <c r="B423" t="s">
        <v>283</v>
      </c>
      <c r="C423">
        <v>127</v>
      </c>
      <c r="D423" t="s">
        <v>16</v>
      </c>
      <c r="E423">
        <v>6</v>
      </c>
      <c r="F423" t="s">
        <v>22</v>
      </c>
      <c r="G423" t="s">
        <v>3038</v>
      </c>
      <c r="H423" t="s">
        <v>3050</v>
      </c>
      <c r="I423" t="s">
        <v>3065</v>
      </c>
      <c r="J423">
        <v>2017</v>
      </c>
      <c r="K423" t="s">
        <v>16</v>
      </c>
      <c r="L423" t="s">
        <v>23</v>
      </c>
      <c r="M423" t="s">
        <v>16</v>
      </c>
      <c r="N423" t="s">
        <v>323</v>
      </c>
      <c r="O423">
        <v>43</v>
      </c>
      <c r="P423" t="s">
        <v>19</v>
      </c>
      <c r="Q423">
        <v>8</v>
      </c>
    </row>
    <row r="424" spans="1:17" x14ac:dyDescent="0.25">
      <c r="A424" t="s">
        <v>343</v>
      </c>
      <c r="B424" t="s">
        <v>344</v>
      </c>
      <c r="C424">
        <v>136</v>
      </c>
      <c r="D424" t="s">
        <v>16</v>
      </c>
      <c r="E424">
        <v>6</v>
      </c>
      <c r="F424" t="s">
        <v>22</v>
      </c>
      <c r="G424" t="s">
        <v>3038</v>
      </c>
      <c r="H424" t="s">
        <v>3050</v>
      </c>
      <c r="I424" t="s">
        <v>3065</v>
      </c>
      <c r="J424">
        <v>2017</v>
      </c>
      <c r="K424" t="s">
        <v>16</v>
      </c>
      <c r="L424" t="s">
        <v>23</v>
      </c>
      <c r="M424" t="s">
        <v>16</v>
      </c>
      <c r="N424" t="s">
        <v>71</v>
      </c>
      <c r="O424">
        <v>59</v>
      </c>
      <c r="P424" t="s">
        <v>19</v>
      </c>
      <c r="Q424">
        <v>8</v>
      </c>
    </row>
    <row r="425" spans="1:17" x14ac:dyDescent="0.25">
      <c r="A425" t="s">
        <v>382</v>
      </c>
      <c r="B425" t="s">
        <v>383</v>
      </c>
      <c r="C425">
        <v>155</v>
      </c>
      <c r="D425" t="s">
        <v>16</v>
      </c>
      <c r="E425">
        <v>7</v>
      </c>
      <c r="F425" t="s">
        <v>17</v>
      </c>
      <c r="G425" t="s">
        <v>3038</v>
      </c>
      <c r="H425" t="s">
        <v>3050</v>
      </c>
      <c r="I425" t="s">
        <v>3065</v>
      </c>
      <c r="J425">
        <v>2017</v>
      </c>
      <c r="K425" t="s">
        <v>16</v>
      </c>
      <c r="L425" t="s">
        <v>23</v>
      </c>
      <c r="M425" t="s">
        <v>16</v>
      </c>
      <c r="N425" t="s">
        <v>165</v>
      </c>
      <c r="O425">
        <v>63</v>
      </c>
      <c r="P425" t="s">
        <v>19</v>
      </c>
      <c r="Q425">
        <v>8</v>
      </c>
    </row>
    <row r="426" spans="1:17" x14ac:dyDescent="0.25">
      <c r="A426" t="s">
        <v>436</v>
      </c>
      <c r="B426" t="s">
        <v>437</v>
      </c>
      <c r="C426">
        <v>182</v>
      </c>
      <c r="D426" t="s">
        <v>16</v>
      </c>
      <c r="E426">
        <v>8</v>
      </c>
      <c r="F426" t="s">
        <v>17</v>
      </c>
      <c r="G426" t="s">
        <v>3038</v>
      </c>
      <c r="H426" t="s">
        <v>3052</v>
      </c>
      <c r="I426" t="s">
        <v>3065</v>
      </c>
      <c r="J426">
        <v>2017</v>
      </c>
      <c r="K426" t="s">
        <v>16</v>
      </c>
      <c r="L426" t="s">
        <v>23</v>
      </c>
      <c r="M426" t="s">
        <v>16</v>
      </c>
      <c r="N426" t="s">
        <v>71</v>
      </c>
      <c r="O426">
        <v>59</v>
      </c>
      <c r="P426" t="s">
        <v>19</v>
      </c>
      <c r="Q426">
        <v>8</v>
      </c>
    </row>
    <row r="427" spans="1:17" x14ac:dyDescent="0.25">
      <c r="A427" t="s">
        <v>438</v>
      </c>
      <c r="B427" t="s">
        <v>439</v>
      </c>
      <c r="C427">
        <v>183</v>
      </c>
      <c r="D427" t="s">
        <v>16</v>
      </c>
      <c r="E427">
        <v>8</v>
      </c>
      <c r="F427" t="s">
        <v>22</v>
      </c>
      <c r="G427" t="s">
        <v>3038</v>
      </c>
      <c r="H427" t="s">
        <v>3050</v>
      </c>
      <c r="I427" t="s">
        <v>3065</v>
      </c>
      <c r="J427">
        <v>2017</v>
      </c>
      <c r="K427" t="s">
        <v>16</v>
      </c>
      <c r="L427" t="s">
        <v>23</v>
      </c>
      <c r="M427" t="s">
        <v>16</v>
      </c>
      <c r="N427" t="s">
        <v>121</v>
      </c>
      <c r="O427">
        <v>23</v>
      </c>
      <c r="P427" t="s">
        <v>19</v>
      </c>
      <c r="Q427">
        <v>8</v>
      </c>
    </row>
    <row r="428" spans="1:17" x14ac:dyDescent="0.25">
      <c r="A428" t="s">
        <v>457</v>
      </c>
      <c r="B428" t="s">
        <v>283</v>
      </c>
      <c r="C428">
        <v>193</v>
      </c>
      <c r="D428" t="s">
        <v>16</v>
      </c>
      <c r="E428">
        <v>8</v>
      </c>
      <c r="F428" t="s">
        <v>17</v>
      </c>
      <c r="G428" t="s">
        <v>3038</v>
      </c>
      <c r="H428" t="s">
        <v>3052</v>
      </c>
      <c r="I428" t="s">
        <v>3065</v>
      </c>
      <c r="J428">
        <v>2017</v>
      </c>
      <c r="K428" t="s">
        <v>16</v>
      </c>
      <c r="L428" t="s">
        <v>23</v>
      </c>
      <c r="M428" t="s">
        <v>16</v>
      </c>
      <c r="N428" t="s">
        <v>71</v>
      </c>
      <c r="O428">
        <v>59</v>
      </c>
      <c r="P428" t="s">
        <v>19</v>
      </c>
      <c r="Q428">
        <v>8</v>
      </c>
    </row>
    <row r="429" spans="1:17" x14ac:dyDescent="0.25">
      <c r="A429" t="s">
        <v>473</v>
      </c>
      <c r="B429" t="s">
        <v>474</v>
      </c>
      <c r="C429">
        <v>203</v>
      </c>
      <c r="D429" t="s">
        <v>16</v>
      </c>
      <c r="E429">
        <v>9</v>
      </c>
      <c r="F429" t="s">
        <v>22</v>
      </c>
      <c r="G429" t="s">
        <v>3038</v>
      </c>
      <c r="H429" t="s">
        <v>3050</v>
      </c>
      <c r="I429" t="s">
        <v>3065</v>
      </c>
      <c r="J429">
        <v>2017</v>
      </c>
      <c r="K429" t="s">
        <v>16</v>
      </c>
      <c r="L429" t="s">
        <v>23</v>
      </c>
      <c r="M429" t="s">
        <v>16</v>
      </c>
      <c r="N429" t="s">
        <v>104</v>
      </c>
      <c r="O429">
        <v>10</v>
      </c>
      <c r="P429" t="s">
        <v>19</v>
      </c>
      <c r="Q429">
        <v>8</v>
      </c>
    </row>
    <row r="430" spans="1:17" x14ac:dyDescent="0.25">
      <c r="A430" t="s">
        <v>485</v>
      </c>
      <c r="B430" t="s">
        <v>387</v>
      </c>
      <c r="C430">
        <v>211</v>
      </c>
      <c r="D430" t="s">
        <v>16</v>
      </c>
      <c r="E430">
        <v>9</v>
      </c>
      <c r="F430" t="s">
        <v>22</v>
      </c>
      <c r="G430" t="s">
        <v>3038</v>
      </c>
      <c r="H430" t="s">
        <v>3050</v>
      </c>
      <c r="I430" t="s">
        <v>3065</v>
      </c>
      <c r="J430">
        <v>2017</v>
      </c>
      <c r="K430" t="s">
        <v>16</v>
      </c>
      <c r="L430" t="s">
        <v>23</v>
      </c>
      <c r="M430" t="s">
        <v>16</v>
      </c>
      <c r="N430" t="s">
        <v>336</v>
      </c>
      <c r="O430">
        <v>70</v>
      </c>
      <c r="P430" t="s">
        <v>19</v>
      </c>
      <c r="Q430">
        <v>8</v>
      </c>
    </row>
    <row r="431" spans="1:17" x14ac:dyDescent="0.25">
      <c r="A431" t="s">
        <v>499</v>
      </c>
      <c r="B431" t="s">
        <v>500</v>
      </c>
      <c r="C431">
        <v>220</v>
      </c>
      <c r="D431" t="s">
        <v>16</v>
      </c>
      <c r="E431">
        <v>9</v>
      </c>
      <c r="F431" t="s">
        <v>22</v>
      </c>
      <c r="G431" t="s">
        <v>3038</v>
      </c>
      <c r="H431" t="s">
        <v>3051</v>
      </c>
      <c r="I431" t="s">
        <v>3065</v>
      </c>
      <c r="J431">
        <v>2017</v>
      </c>
      <c r="K431" t="s">
        <v>16</v>
      </c>
      <c r="L431" t="s">
        <v>23</v>
      </c>
      <c r="M431" t="s">
        <v>16</v>
      </c>
      <c r="N431" t="s">
        <v>71</v>
      </c>
      <c r="O431">
        <v>59</v>
      </c>
      <c r="P431" t="s">
        <v>19</v>
      </c>
      <c r="Q431">
        <v>8</v>
      </c>
    </row>
    <row r="432" spans="1:17" x14ac:dyDescent="0.25">
      <c r="A432" t="s">
        <v>514</v>
      </c>
      <c r="B432" t="s">
        <v>515</v>
      </c>
      <c r="C432">
        <v>228</v>
      </c>
      <c r="D432" t="s">
        <v>16</v>
      </c>
      <c r="E432">
        <v>10</v>
      </c>
      <c r="F432" t="s">
        <v>22</v>
      </c>
      <c r="G432" t="s">
        <v>3038</v>
      </c>
      <c r="H432" t="s">
        <v>3050</v>
      </c>
      <c r="I432" t="s">
        <v>3065</v>
      </c>
      <c r="J432">
        <v>2017</v>
      </c>
      <c r="K432" t="s">
        <v>16</v>
      </c>
      <c r="L432" t="s">
        <v>23</v>
      </c>
      <c r="M432" t="s">
        <v>16</v>
      </c>
      <c r="N432" t="s">
        <v>516</v>
      </c>
      <c r="O432">
        <v>15</v>
      </c>
      <c r="P432" t="s">
        <v>19</v>
      </c>
      <c r="Q432">
        <v>8</v>
      </c>
    </row>
    <row r="433" spans="1:17" x14ac:dyDescent="0.25">
      <c r="A433" t="s">
        <v>537</v>
      </c>
      <c r="B433" t="s">
        <v>378</v>
      </c>
      <c r="C433">
        <v>239</v>
      </c>
      <c r="D433" t="s">
        <v>16</v>
      </c>
      <c r="E433">
        <v>10</v>
      </c>
      <c r="F433" t="s">
        <v>22</v>
      </c>
      <c r="G433" t="s">
        <v>3038</v>
      </c>
      <c r="H433" t="s">
        <v>3050</v>
      </c>
      <c r="I433" t="s">
        <v>3065</v>
      </c>
      <c r="J433">
        <v>2017</v>
      </c>
      <c r="K433" t="s">
        <v>16</v>
      </c>
      <c r="L433" t="s">
        <v>23</v>
      </c>
      <c r="M433" t="s">
        <v>16</v>
      </c>
      <c r="N433" t="s">
        <v>538</v>
      </c>
      <c r="O433">
        <v>70</v>
      </c>
      <c r="P433" t="s">
        <v>19</v>
      </c>
      <c r="Q433">
        <v>8</v>
      </c>
    </row>
    <row r="434" spans="1:17" x14ac:dyDescent="0.25">
      <c r="A434" t="s">
        <v>545</v>
      </c>
      <c r="B434" t="s">
        <v>546</v>
      </c>
      <c r="C434">
        <v>244</v>
      </c>
      <c r="D434" t="s">
        <v>16</v>
      </c>
      <c r="E434">
        <v>10</v>
      </c>
      <c r="F434" t="s">
        <v>17</v>
      </c>
      <c r="G434" t="s">
        <v>3038</v>
      </c>
      <c r="H434" t="s">
        <v>3052</v>
      </c>
      <c r="I434" t="s">
        <v>3065</v>
      </c>
      <c r="J434">
        <v>2017</v>
      </c>
      <c r="K434" t="s">
        <v>16</v>
      </c>
      <c r="L434" t="s">
        <v>23</v>
      </c>
      <c r="M434" t="s">
        <v>16</v>
      </c>
      <c r="N434" t="s">
        <v>24</v>
      </c>
      <c r="O434">
        <v>100</v>
      </c>
      <c r="P434" t="s">
        <v>19</v>
      </c>
      <c r="Q434">
        <v>8</v>
      </c>
    </row>
    <row r="435" spans="1:17" x14ac:dyDescent="0.25">
      <c r="A435" t="s">
        <v>565</v>
      </c>
      <c r="B435" t="s">
        <v>458</v>
      </c>
      <c r="C435">
        <v>256</v>
      </c>
      <c r="D435" t="s">
        <v>16</v>
      </c>
      <c r="E435">
        <v>11</v>
      </c>
      <c r="F435" t="s">
        <v>22</v>
      </c>
      <c r="G435" t="s">
        <v>3038</v>
      </c>
      <c r="H435" t="s">
        <v>3050</v>
      </c>
      <c r="I435" t="s">
        <v>3065</v>
      </c>
      <c r="J435">
        <v>2017</v>
      </c>
      <c r="K435" t="s">
        <v>16</v>
      </c>
      <c r="L435" t="s">
        <v>23</v>
      </c>
      <c r="M435" t="s">
        <v>16</v>
      </c>
      <c r="N435" t="s">
        <v>456</v>
      </c>
      <c r="O435">
        <v>100</v>
      </c>
      <c r="P435" t="s">
        <v>19</v>
      </c>
      <c r="Q435">
        <v>8</v>
      </c>
    </row>
    <row r="436" spans="1:17" x14ac:dyDescent="0.25">
      <c r="A436" t="s">
        <v>610</v>
      </c>
      <c r="B436" t="s">
        <v>101</v>
      </c>
      <c r="C436">
        <v>284</v>
      </c>
      <c r="D436" t="s">
        <v>16</v>
      </c>
      <c r="E436">
        <v>12</v>
      </c>
      <c r="F436" t="s">
        <v>17</v>
      </c>
      <c r="G436" t="s">
        <v>3038</v>
      </c>
      <c r="H436" t="s">
        <v>3051</v>
      </c>
      <c r="I436" t="s">
        <v>3065</v>
      </c>
      <c r="J436">
        <v>2017</v>
      </c>
      <c r="K436" t="s">
        <v>16</v>
      </c>
      <c r="L436" t="s">
        <v>23</v>
      </c>
      <c r="M436" t="s">
        <v>16</v>
      </c>
      <c r="N436" t="s">
        <v>611</v>
      </c>
      <c r="O436">
        <v>59</v>
      </c>
      <c r="P436" t="s">
        <v>19</v>
      </c>
      <c r="Q436">
        <v>8</v>
      </c>
    </row>
    <row r="437" spans="1:17" x14ac:dyDescent="0.25">
      <c r="A437" t="s">
        <v>618</v>
      </c>
      <c r="B437" t="s">
        <v>619</v>
      </c>
      <c r="C437">
        <v>289</v>
      </c>
      <c r="D437" t="s">
        <v>16</v>
      </c>
      <c r="E437">
        <v>12</v>
      </c>
      <c r="F437" t="s">
        <v>17</v>
      </c>
      <c r="G437" t="s">
        <v>3038</v>
      </c>
      <c r="H437" t="s">
        <v>3050</v>
      </c>
      <c r="I437" t="s">
        <v>3065</v>
      </c>
      <c r="J437">
        <v>2017</v>
      </c>
      <c r="K437" t="s">
        <v>16</v>
      </c>
      <c r="L437" t="s">
        <v>23</v>
      </c>
      <c r="M437" t="s">
        <v>16</v>
      </c>
      <c r="N437" t="s">
        <v>516</v>
      </c>
      <c r="O437">
        <v>15</v>
      </c>
      <c r="P437" t="s">
        <v>19</v>
      </c>
      <c r="Q437">
        <v>8</v>
      </c>
    </row>
    <row r="438" spans="1:17" x14ac:dyDescent="0.25">
      <c r="A438" t="s">
        <v>650</v>
      </c>
      <c r="B438" t="s">
        <v>651</v>
      </c>
      <c r="C438">
        <v>309</v>
      </c>
      <c r="D438" t="s">
        <v>3020</v>
      </c>
      <c r="E438">
        <v>1</v>
      </c>
      <c r="F438" t="s">
        <v>17</v>
      </c>
      <c r="G438" t="s">
        <v>3038</v>
      </c>
      <c r="H438" t="s">
        <v>3050</v>
      </c>
      <c r="I438" t="s">
        <v>3065</v>
      </c>
      <c r="J438">
        <v>2017</v>
      </c>
      <c r="K438" t="s">
        <v>3056</v>
      </c>
      <c r="L438" t="s">
        <v>23</v>
      </c>
      <c r="M438" t="s">
        <v>16</v>
      </c>
      <c r="N438" t="s">
        <v>159</v>
      </c>
      <c r="O438">
        <v>95</v>
      </c>
      <c r="P438" t="s">
        <v>19</v>
      </c>
      <c r="Q438">
        <v>58</v>
      </c>
    </row>
    <row r="439" spans="1:17" x14ac:dyDescent="0.25">
      <c r="A439" t="s">
        <v>660</v>
      </c>
      <c r="B439" t="s">
        <v>661</v>
      </c>
      <c r="C439">
        <v>315</v>
      </c>
      <c r="D439" t="s">
        <v>3018</v>
      </c>
      <c r="E439">
        <v>1</v>
      </c>
      <c r="F439" t="s">
        <v>17</v>
      </c>
      <c r="G439" t="s">
        <v>3038</v>
      </c>
      <c r="H439" t="s">
        <v>3052</v>
      </c>
      <c r="I439" t="s">
        <v>3065</v>
      </c>
      <c r="J439">
        <v>2017</v>
      </c>
      <c r="K439" t="s">
        <v>3056</v>
      </c>
      <c r="L439" t="s">
        <v>23</v>
      </c>
      <c r="M439" t="s">
        <v>16</v>
      </c>
      <c r="N439" t="s">
        <v>352</v>
      </c>
      <c r="O439">
        <v>56</v>
      </c>
      <c r="P439" t="s">
        <v>19</v>
      </c>
      <c r="Q439">
        <v>58</v>
      </c>
    </row>
    <row r="440" spans="1:17" x14ac:dyDescent="0.25">
      <c r="A440" t="s">
        <v>679</v>
      </c>
      <c r="B440" t="s">
        <v>680</v>
      </c>
      <c r="C440">
        <v>325</v>
      </c>
      <c r="D440" t="s">
        <v>3011</v>
      </c>
      <c r="E440">
        <v>1</v>
      </c>
      <c r="F440" t="s">
        <v>22</v>
      </c>
      <c r="G440" t="s">
        <v>3038</v>
      </c>
      <c r="H440" t="s">
        <v>3051</v>
      </c>
      <c r="I440" t="s">
        <v>3065</v>
      </c>
      <c r="J440">
        <v>2017</v>
      </c>
      <c r="K440" t="s">
        <v>3056</v>
      </c>
      <c r="L440" t="s">
        <v>23</v>
      </c>
      <c r="M440" t="s">
        <v>16</v>
      </c>
      <c r="N440" t="s">
        <v>352</v>
      </c>
      <c r="O440">
        <v>56</v>
      </c>
      <c r="P440" t="s">
        <v>19</v>
      </c>
      <c r="Q440">
        <v>8</v>
      </c>
    </row>
    <row r="441" spans="1:17" x14ac:dyDescent="0.25">
      <c r="A441" t="s">
        <v>699</v>
      </c>
      <c r="B441" t="s">
        <v>700</v>
      </c>
      <c r="C441">
        <v>337</v>
      </c>
      <c r="D441" t="s">
        <v>3018</v>
      </c>
      <c r="E441">
        <v>1</v>
      </c>
      <c r="F441" t="s">
        <v>17</v>
      </c>
      <c r="G441" t="s">
        <v>3038</v>
      </c>
      <c r="H441" t="s">
        <v>3052</v>
      </c>
      <c r="I441" t="s">
        <v>3065</v>
      </c>
      <c r="J441">
        <v>2017</v>
      </c>
      <c r="K441" t="s">
        <v>3056</v>
      </c>
      <c r="L441" t="s">
        <v>23</v>
      </c>
      <c r="M441" t="s">
        <v>16</v>
      </c>
      <c r="N441" t="s">
        <v>291</v>
      </c>
      <c r="O441">
        <v>63</v>
      </c>
      <c r="P441" t="s">
        <v>19</v>
      </c>
      <c r="Q441">
        <v>7</v>
      </c>
    </row>
    <row r="442" spans="1:17" x14ac:dyDescent="0.25">
      <c r="A442" t="s">
        <v>705</v>
      </c>
      <c r="B442" t="s">
        <v>152</v>
      </c>
      <c r="C442">
        <v>341</v>
      </c>
      <c r="D442" t="s">
        <v>3020</v>
      </c>
      <c r="E442">
        <v>1</v>
      </c>
      <c r="F442" t="s">
        <v>17</v>
      </c>
      <c r="G442" t="s">
        <v>3038</v>
      </c>
      <c r="H442" t="s">
        <v>3050</v>
      </c>
      <c r="I442" t="s">
        <v>3065</v>
      </c>
      <c r="J442">
        <v>2017</v>
      </c>
      <c r="K442" t="s">
        <v>3056</v>
      </c>
      <c r="L442" t="s">
        <v>23</v>
      </c>
      <c r="M442" t="s">
        <v>16</v>
      </c>
      <c r="N442" t="s">
        <v>150</v>
      </c>
      <c r="O442">
        <v>70</v>
      </c>
      <c r="P442" t="s">
        <v>19</v>
      </c>
      <c r="Q442">
        <v>58</v>
      </c>
    </row>
    <row r="443" spans="1:17" x14ac:dyDescent="0.25">
      <c r="A443" t="s">
        <v>712</v>
      </c>
      <c r="B443" t="s">
        <v>700</v>
      </c>
      <c r="C443">
        <v>345</v>
      </c>
      <c r="D443" t="s">
        <v>3018</v>
      </c>
      <c r="E443">
        <v>1</v>
      </c>
      <c r="F443" t="s">
        <v>17</v>
      </c>
      <c r="G443" t="s">
        <v>3038</v>
      </c>
      <c r="H443" t="s">
        <v>3050</v>
      </c>
      <c r="I443" t="s">
        <v>3065</v>
      </c>
      <c r="J443">
        <v>2017</v>
      </c>
      <c r="K443" t="s">
        <v>3059</v>
      </c>
      <c r="L443" t="s">
        <v>43</v>
      </c>
      <c r="M443">
        <v>5</v>
      </c>
      <c r="N443" t="s">
        <v>713</v>
      </c>
      <c r="O443">
        <v>129</v>
      </c>
      <c r="P443" t="s">
        <v>19</v>
      </c>
      <c r="Q443">
        <v>5</v>
      </c>
    </row>
    <row r="444" spans="1:17" x14ac:dyDescent="0.25">
      <c r="A444" t="s">
        <v>721</v>
      </c>
      <c r="B444" t="s">
        <v>722</v>
      </c>
      <c r="C444">
        <v>349</v>
      </c>
      <c r="D444" t="s">
        <v>3018</v>
      </c>
      <c r="E444">
        <v>1</v>
      </c>
      <c r="F444" t="s">
        <v>22</v>
      </c>
      <c r="G444" t="s">
        <v>3038</v>
      </c>
      <c r="H444" t="s">
        <v>3050</v>
      </c>
      <c r="I444" t="s">
        <v>3065</v>
      </c>
      <c r="J444">
        <v>2017</v>
      </c>
      <c r="K444" t="s">
        <v>16</v>
      </c>
      <c r="L444" t="s">
        <v>23</v>
      </c>
      <c r="M444" t="s">
        <v>16</v>
      </c>
      <c r="N444" t="s">
        <v>723</v>
      </c>
      <c r="O444">
        <v>23</v>
      </c>
      <c r="P444" t="s">
        <v>19</v>
      </c>
      <c r="Q444">
        <v>58</v>
      </c>
    </row>
    <row r="445" spans="1:17" x14ac:dyDescent="0.25">
      <c r="A445" t="s">
        <v>730</v>
      </c>
      <c r="B445" t="s">
        <v>731</v>
      </c>
      <c r="C445">
        <v>353</v>
      </c>
      <c r="D445" t="s">
        <v>3018</v>
      </c>
      <c r="E445">
        <v>1</v>
      </c>
      <c r="F445" t="s">
        <v>22</v>
      </c>
      <c r="G445" t="s">
        <v>3038</v>
      </c>
      <c r="H445" t="s">
        <v>3050</v>
      </c>
      <c r="I445" t="s">
        <v>3065</v>
      </c>
      <c r="J445">
        <v>2017</v>
      </c>
      <c r="K445" t="s">
        <v>3056</v>
      </c>
      <c r="L445" t="s">
        <v>23</v>
      </c>
      <c r="M445" t="s">
        <v>16</v>
      </c>
      <c r="N445" t="s">
        <v>29</v>
      </c>
      <c r="O445">
        <v>29</v>
      </c>
      <c r="P445" t="s">
        <v>19</v>
      </c>
      <c r="Q445">
        <v>58</v>
      </c>
    </row>
    <row r="446" spans="1:17" x14ac:dyDescent="0.25">
      <c r="A446" t="s">
        <v>735</v>
      </c>
      <c r="B446" t="s">
        <v>55</v>
      </c>
      <c r="C446">
        <v>356</v>
      </c>
      <c r="D446" t="s">
        <v>3011</v>
      </c>
      <c r="E446">
        <v>1</v>
      </c>
      <c r="F446" t="s">
        <v>22</v>
      </c>
      <c r="G446" t="s">
        <v>3038</v>
      </c>
      <c r="H446" t="s">
        <v>3050</v>
      </c>
      <c r="I446" t="s">
        <v>3065</v>
      </c>
      <c r="J446">
        <v>2017</v>
      </c>
      <c r="K446" t="s">
        <v>3056</v>
      </c>
      <c r="L446" t="s">
        <v>23</v>
      </c>
      <c r="M446" t="s">
        <v>16</v>
      </c>
      <c r="N446" t="s">
        <v>736</v>
      </c>
      <c r="O446">
        <v>111</v>
      </c>
      <c r="P446" t="s">
        <v>19</v>
      </c>
      <c r="Q446">
        <v>58</v>
      </c>
    </row>
    <row r="447" spans="1:17" x14ac:dyDescent="0.25">
      <c r="A447" t="s">
        <v>737</v>
      </c>
      <c r="B447" t="s">
        <v>341</v>
      </c>
      <c r="C447">
        <v>357</v>
      </c>
      <c r="D447" t="s">
        <v>3018</v>
      </c>
      <c r="E447">
        <v>1</v>
      </c>
      <c r="F447" t="s">
        <v>22</v>
      </c>
      <c r="G447" t="s">
        <v>3038</v>
      </c>
      <c r="H447" t="s">
        <v>3050</v>
      </c>
      <c r="I447" t="s">
        <v>3065</v>
      </c>
      <c r="J447">
        <v>2017</v>
      </c>
      <c r="K447" t="s">
        <v>3056</v>
      </c>
      <c r="L447" t="s">
        <v>23</v>
      </c>
      <c r="M447" t="s">
        <v>16</v>
      </c>
      <c r="N447" t="s">
        <v>538</v>
      </c>
      <c r="O447">
        <v>70</v>
      </c>
      <c r="P447" t="s">
        <v>19</v>
      </c>
      <c r="Q447">
        <v>8</v>
      </c>
    </row>
    <row r="448" spans="1:17" x14ac:dyDescent="0.25">
      <c r="A448" t="s">
        <v>758</v>
      </c>
      <c r="B448" t="s">
        <v>283</v>
      </c>
      <c r="C448">
        <v>368</v>
      </c>
      <c r="D448" t="s">
        <v>3018</v>
      </c>
      <c r="E448">
        <v>1</v>
      </c>
      <c r="F448" t="s">
        <v>17</v>
      </c>
      <c r="G448" t="s">
        <v>3038</v>
      </c>
      <c r="H448" t="s">
        <v>3050</v>
      </c>
      <c r="I448" t="s">
        <v>3065</v>
      </c>
      <c r="J448">
        <v>2017</v>
      </c>
      <c r="K448" t="s">
        <v>16</v>
      </c>
      <c r="L448" t="s">
        <v>23</v>
      </c>
      <c r="M448" t="s">
        <v>16</v>
      </c>
      <c r="N448" t="s">
        <v>231</v>
      </c>
      <c r="O448">
        <v>70</v>
      </c>
      <c r="P448" t="s">
        <v>19</v>
      </c>
      <c r="Q448">
        <v>58</v>
      </c>
    </row>
    <row r="449" spans="1:17" x14ac:dyDescent="0.25">
      <c r="A449" t="s">
        <v>789</v>
      </c>
      <c r="B449" t="s">
        <v>320</v>
      </c>
      <c r="C449">
        <v>390</v>
      </c>
      <c r="D449" t="s">
        <v>3018</v>
      </c>
      <c r="E449">
        <v>1</v>
      </c>
      <c r="F449" t="s">
        <v>17</v>
      </c>
      <c r="G449" t="s">
        <v>3038</v>
      </c>
      <c r="H449" t="s">
        <v>3052</v>
      </c>
      <c r="I449" t="s">
        <v>3065</v>
      </c>
      <c r="J449">
        <v>2017</v>
      </c>
      <c r="K449" t="s">
        <v>3056</v>
      </c>
      <c r="L449" t="s">
        <v>23</v>
      </c>
      <c r="M449" t="s">
        <v>16</v>
      </c>
      <c r="N449" t="s">
        <v>727</v>
      </c>
      <c r="O449">
        <v>57</v>
      </c>
      <c r="P449" t="s">
        <v>19</v>
      </c>
      <c r="Q449">
        <v>8</v>
      </c>
    </row>
    <row r="450" spans="1:17" x14ac:dyDescent="0.25">
      <c r="A450" t="s">
        <v>834</v>
      </c>
      <c r="B450" t="s">
        <v>835</v>
      </c>
      <c r="C450">
        <v>419</v>
      </c>
      <c r="D450" t="s">
        <v>3019</v>
      </c>
      <c r="E450">
        <v>2</v>
      </c>
      <c r="F450" t="s">
        <v>22</v>
      </c>
      <c r="G450" t="s">
        <v>3038</v>
      </c>
      <c r="H450" t="s">
        <v>3050</v>
      </c>
      <c r="I450" t="s">
        <v>3065</v>
      </c>
      <c r="J450">
        <v>2017</v>
      </c>
      <c r="K450" t="s">
        <v>16</v>
      </c>
      <c r="L450" t="s">
        <v>23</v>
      </c>
      <c r="M450" t="s">
        <v>16</v>
      </c>
      <c r="N450" t="s">
        <v>836</v>
      </c>
      <c r="O450">
        <v>111</v>
      </c>
      <c r="P450" t="s">
        <v>19</v>
      </c>
      <c r="Q450">
        <v>58</v>
      </c>
    </row>
    <row r="451" spans="1:17" x14ac:dyDescent="0.25">
      <c r="A451" t="s">
        <v>186</v>
      </c>
      <c r="B451" t="s">
        <v>158</v>
      </c>
      <c r="C451">
        <v>420</v>
      </c>
      <c r="D451" t="s">
        <v>3018</v>
      </c>
      <c r="E451">
        <v>2</v>
      </c>
      <c r="F451" t="s">
        <v>17</v>
      </c>
      <c r="G451" t="s">
        <v>3038</v>
      </c>
      <c r="H451" t="s">
        <v>3052</v>
      </c>
      <c r="I451" t="s">
        <v>3065</v>
      </c>
      <c r="J451">
        <v>2017</v>
      </c>
      <c r="K451" t="s">
        <v>3059</v>
      </c>
      <c r="L451" t="s">
        <v>43</v>
      </c>
      <c r="M451">
        <v>0</v>
      </c>
      <c r="N451" t="s">
        <v>837</v>
      </c>
      <c r="O451">
        <v>129</v>
      </c>
      <c r="P451" t="s">
        <v>19</v>
      </c>
      <c r="Q451">
        <v>58</v>
      </c>
    </row>
    <row r="452" spans="1:17" x14ac:dyDescent="0.25">
      <c r="A452" t="s">
        <v>843</v>
      </c>
      <c r="B452" t="s">
        <v>844</v>
      </c>
      <c r="C452">
        <v>424</v>
      </c>
      <c r="D452" t="s">
        <v>3020</v>
      </c>
      <c r="E452">
        <v>2</v>
      </c>
      <c r="F452" t="s">
        <v>17</v>
      </c>
      <c r="G452" t="s">
        <v>3038</v>
      </c>
      <c r="H452" t="s">
        <v>3050</v>
      </c>
      <c r="I452" t="s">
        <v>3065</v>
      </c>
      <c r="J452">
        <v>2017</v>
      </c>
      <c r="K452" t="s">
        <v>3056</v>
      </c>
      <c r="L452" t="s">
        <v>23</v>
      </c>
      <c r="M452" t="s">
        <v>16</v>
      </c>
      <c r="N452" t="s">
        <v>205</v>
      </c>
      <c r="O452">
        <v>46</v>
      </c>
      <c r="P452" t="s">
        <v>19</v>
      </c>
      <c r="Q452">
        <v>58</v>
      </c>
    </row>
    <row r="453" spans="1:17" x14ac:dyDescent="0.25">
      <c r="A453" t="s">
        <v>56</v>
      </c>
      <c r="B453" t="s">
        <v>934</v>
      </c>
      <c r="C453">
        <v>488</v>
      </c>
      <c r="D453" t="s">
        <v>3018</v>
      </c>
      <c r="E453">
        <v>3</v>
      </c>
      <c r="F453" t="s">
        <v>22</v>
      </c>
      <c r="G453" t="s">
        <v>3038</v>
      </c>
      <c r="H453" t="s">
        <v>3050</v>
      </c>
      <c r="I453" t="s">
        <v>3065</v>
      </c>
      <c r="J453">
        <v>2017</v>
      </c>
      <c r="K453" t="s">
        <v>16</v>
      </c>
      <c r="L453" t="s">
        <v>23</v>
      </c>
      <c r="M453" t="s">
        <v>16</v>
      </c>
      <c r="N453" t="s">
        <v>90</v>
      </c>
      <c r="O453">
        <v>46</v>
      </c>
      <c r="P453" t="s">
        <v>19</v>
      </c>
      <c r="Q453">
        <v>58</v>
      </c>
    </row>
    <row r="454" spans="1:17" x14ac:dyDescent="0.25">
      <c r="A454" t="s">
        <v>982</v>
      </c>
      <c r="B454" t="s">
        <v>983</v>
      </c>
      <c r="C454">
        <v>523</v>
      </c>
      <c r="D454" t="s">
        <v>3018</v>
      </c>
      <c r="E454">
        <v>3</v>
      </c>
      <c r="F454" t="s">
        <v>17</v>
      </c>
      <c r="G454" t="s">
        <v>3038</v>
      </c>
      <c r="H454" t="s">
        <v>3052</v>
      </c>
      <c r="I454" t="s">
        <v>3065</v>
      </c>
      <c r="J454">
        <v>2017</v>
      </c>
      <c r="K454" t="s">
        <v>3056</v>
      </c>
      <c r="L454" t="s">
        <v>23</v>
      </c>
      <c r="M454" t="s">
        <v>16</v>
      </c>
      <c r="N454" t="s">
        <v>291</v>
      </c>
      <c r="O454">
        <v>63</v>
      </c>
      <c r="P454" t="s">
        <v>19</v>
      </c>
      <c r="Q454">
        <v>58</v>
      </c>
    </row>
    <row r="455" spans="1:17" x14ac:dyDescent="0.25">
      <c r="A455" t="s">
        <v>986</v>
      </c>
      <c r="B455" t="s">
        <v>356</v>
      </c>
      <c r="C455">
        <v>525</v>
      </c>
      <c r="D455" t="s">
        <v>3018</v>
      </c>
      <c r="E455">
        <v>3</v>
      </c>
      <c r="F455" t="s">
        <v>17</v>
      </c>
      <c r="G455" t="s">
        <v>3038</v>
      </c>
      <c r="H455" t="s">
        <v>3050</v>
      </c>
      <c r="I455" t="s">
        <v>3065</v>
      </c>
      <c r="J455">
        <v>2017</v>
      </c>
      <c r="K455" t="s">
        <v>3056</v>
      </c>
      <c r="L455" t="s">
        <v>23</v>
      </c>
      <c r="M455" t="s">
        <v>16</v>
      </c>
      <c r="N455" t="s">
        <v>611</v>
      </c>
      <c r="O455">
        <v>59</v>
      </c>
      <c r="P455" t="s">
        <v>19</v>
      </c>
      <c r="Q455">
        <v>58</v>
      </c>
    </row>
    <row r="456" spans="1:17" x14ac:dyDescent="0.25">
      <c r="A456" t="s">
        <v>534</v>
      </c>
      <c r="B456" t="s">
        <v>329</v>
      </c>
      <c r="C456">
        <v>595</v>
      </c>
      <c r="D456" t="s">
        <v>3020</v>
      </c>
      <c r="E456">
        <v>4</v>
      </c>
      <c r="F456" t="s">
        <v>17</v>
      </c>
      <c r="G456" t="s">
        <v>3038</v>
      </c>
      <c r="H456" t="s">
        <v>3052</v>
      </c>
      <c r="I456" t="s">
        <v>3065</v>
      </c>
      <c r="J456">
        <v>2017</v>
      </c>
      <c r="K456" t="s">
        <v>3056</v>
      </c>
      <c r="L456" t="s">
        <v>23</v>
      </c>
      <c r="M456" t="s">
        <v>16</v>
      </c>
      <c r="N456" t="s">
        <v>727</v>
      </c>
      <c r="O456">
        <v>57</v>
      </c>
      <c r="P456" t="s">
        <v>19</v>
      </c>
      <c r="Q456">
        <v>58</v>
      </c>
    </row>
    <row r="457" spans="1:17" x14ac:dyDescent="0.25">
      <c r="A457" t="s">
        <v>1093</v>
      </c>
      <c r="B457" t="s">
        <v>213</v>
      </c>
      <c r="C457">
        <v>608</v>
      </c>
      <c r="D457" t="s">
        <v>3011</v>
      </c>
      <c r="E457">
        <v>4</v>
      </c>
      <c r="F457" t="s">
        <v>17</v>
      </c>
      <c r="G457" t="s">
        <v>3038</v>
      </c>
      <c r="H457" t="s">
        <v>3052</v>
      </c>
      <c r="I457" t="s">
        <v>3065</v>
      </c>
      <c r="J457">
        <v>2017</v>
      </c>
      <c r="K457" t="s">
        <v>3056</v>
      </c>
      <c r="L457" t="s">
        <v>23</v>
      </c>
      <c r="M457" t="s">
        <v>16</v>
      </c>
      <c r="N457" t="s">
        <v>352</v>
      </c>
      <c r="O457">
        <v>56</v>
      </c>
      <c r="P457" t="s">
        <v>19</v>
      </c>
      <c r="Q457">
        <v>8</v>
      </c>
    </row>
    <row r="458" spans="1:17" x14ac:dyDescent="0.25">
      <c r="A458" t="s">
        <v>879</v>
      </c>
      <c r="B458" t="s">
        <v>682</v>
      </c>
      <c r="C458">
        <v>617</v>
      </c>
      <c r="D458" t="s">
        <v>3016</v>
      </c>
      <c r="E458">
        <v>4</v>
      </c>
      <c r="F458" t="s">
        <v>17</v>
      </c>
      <c r="G458" t="s">
        <v>3038</v>
      </c>
      <c r="H458" t="s">
        <v>3051</v>
      </c>
      <c r="I458" t="s">
        <v>3065</v>
      </c>
      <c r="J458">
        <v>2017</v>
      </c>
      <c r="K458" t="s">
        <v>3056</v>
      </c>
      <c r="L458" t="s">
        <v>23</v>
      </c>
      <c r="M458" t="s">
        <v>16</v>
      </c>
      <c r="N458" t="s">
        <v>79</v>
      </c>
      <c r="O458">
        <v>111</v>
      </c>
      <c r="P458" t="s">
        <v>19</v>
      </c>
      <c r="Q458">
        <v>58</v>
      </c>
    </row>
    <row r="459" spans="1:17" x14ac:dyDescent="0.25">
      <c r="A459" t="s">
        <v>1190</v>
      </c>
      <c r="B459" t="s">
        <v>134</v>
      </c>
      <c r="C459">
        <v>686</v>
      </c>
      <c r="D459" t="s">
        <v>3011</v>
      </c>
      <c r="E459">
        <v>5</v>
      </c>
      <c r="F459" t="s">
        <v>17</v>
      </c>
      <c r="G459" t="s">
        <v>3038</v>
      </c>
      <c r="H459" t="s">
        <v>3050</v>
      </c>
      <c r="I459" t="s">
        <v>3065</v>
      </c>
      <c r="J459">
        <v>2017</v>
      </c>
      <c r="K459" t="s">
        <v>16</v>
      </c>
      <c r="L459" t="s">
        <v>23</v>
      </c>
      <c r="M459" t="s">
        <v>16</v>
      </c>
      <c r="N459" t="s">
        <v>1191</v>
      </c>
      <c r="O459">
        <v>21</v>
      </c>
      <c r="P459" t="s">
        <v>19</v>
      </c>
      <c r="Q459">
        <v>58</v>
      </c>
    </row>
    <row r="460" spans="1:17" x14ac:dyDescent="0.25">
      <c r="A460" t="s">
        <v>654</v>
      </c>
      <c r="B460" t="s">
        <v>1199</v>
      </c>
      <c r="C460">
        <v>690</v>
      </c>
      <c r="D460" t="s">
        <v>3018</v>
      </c>
      <c r="E460">
        <v>5</v>
      </c>
      <c r="F460" t="s">
        <v>17</v>
      </c>
      <c r="G460" t="s">
        <v>3038</v>
      </c>
      <c r="H460" t="s">
        <v>3053</v>
      </c>
      <c r="I460" t="s">
        <v>3065</v>
      </c>
      <c r="J460">
        <v>2017</v>
      </c>
      <c r="K460" t="s">
        <v>3056</v>
      </c>
      <c r="L460" t="s">
        <v>3016</v>
      </c>
      <c r="M460" t="s">
        <v>16</v>
      </c>
      <c r="N460" t="s">
        <v>866</v>
      </c>
      <c r="O460">
        <v>24</v>
      </c>
      <c r="P460" t="s">
        <v>19</v>
      </c>
      <c r="Q460">
        <v>58</v>
      </c>
    </row>
    <row r="461" spans="1:17" x14ac:dyDescent="0.25">
      <c r="A461" t="s">
        <v>1230</v>
      </c>
      <c r="B461" t="s">
        <v>1231</v>
      </c>
      <c r="C461">
        <v>713</v>
      </c>
      <c r="D461" t="s">
        <v>3018</v>
      </c>
      <c r="E461">
        <v>6</v>
      </c>
      <c r="F461" t="s">
        <v>22</v>
      </c>
      <c r="G461" t="s">
        <v>3038</v>
      </c>
      <c r="H461" t="s">
        <v>3053</v>
      </c>
      <c r="I461" t="s">
        <v>3065</v>
      </c>
      <c r="J461">
        <v>2017</v>
      </c>
      <c r="K461" t="s">
        <v>3056</v>
      </c>
      <c r="L461" t="s">
        <v>3016</v>
      </c>
      <c r="M461" t="s">
        <v>16</v>
      </c>
      <c r="N461" t="s">
        <v>121</v>
      </c>
      <c r="O461">
        <v>23</v>
      </c>
      <c r="P461" t="s">
        <v>19</v>
      </c>
      <c r="Q461">
        <v>58</v>
      </c>
    </row>
    <row r="462" spans="1:17" x14ac:dyDescent="0.25">
      <c r="A462" t="s">
        <v>116</v>
      </c>
      <c r="B462" t="s">
        <v>990</v>
      </c>
      <c r="C462">
        <v>718</v>
      </c>
      <c r="D462" t="s">
        <v>3013</v>
      </c>
      <c r="E462">
        <v>6</v>
      </c>
      <c r="F462" t="s">
        <v>22</v>
      </c>
      <c r="G462" t="s">
        <v>3038</v>
      </c>
      <c r="H462" t="s">
        <v>3053</v>
      </c>
      <c r="I462" t="s">
        <v>3065</v>
      </c>
      <c r="J462">
        <v>2017</v>
      </c>
      <c r="K462" t="s">
        <v>3056</v>
      </c>
      <c r="L462" t="s">
        <v>3016</v>
      </c>
      <c r="M462" t="s">
        <v>16</v>
      </c>
      <c r="N462" t="s">
        <v>29</v>
      </c>
      <c r="O462">
        <v>29</v>
      </c>
      <c r="P462" t="s">
        <v>19</v>
      </c>
      <c r="Q462">
        <v>7</v>
      </c>
    </row>
    <row r="463" spans="1:17" x14ac:dyDescent="0.25">
      <c r="A463" t="s">
        <v>1271</v>
      </c>
      <c r="B463" t="s">
        <v>1272</v>
      </c>
      <c r="C463">
        <v>750</v>
      </c>
      <c r="D463" t="s">
        <v>3018</v>
      </c>
      <c r="E463">
        <v>6</v>
      </c>
      <c r="F463" t="s">
        <v>22</v>
      </c>
      <c r="G463" t="s">
        <v>3038</v>
      </c>
      <c r="H463" t="s">
        <v>3050</v>
      </c>
      <c r="I463" t="s">
        <v>3065</v>
      </c>
      <c r="J463">
        <v>2017</v>
      </c>
      <c r="K463" t="s">
        <v>3056</v>
      </c>
      <c r="L463" t="s">
        <v>23</v>
      </c>
      <c r="M463" t="s">
        <v>16</v>
      </c>
      <c r="N463" t="s">
        <v>63</v>
      </c>
      <c r="O463">
        <v>78</v>
      </c>
      <c r="P463" t="s">
        <v>19</v>
      </c>
      <c r="Q463">
        <v>58</v>
      </c>
    </row>
    <row r="464" spans="1:17" x14ac:dyDescent="0.25">
      <c r="A464" t="s">
        <v>1278</v>
      </c>
      <c r="B464" t="s">
        <v>773</v>
      </c>
      <c r="C464">
        <v>755</v>
      </c>
      <c r="D464" t="s">
        <v>3011</v>
      </c>
      <c r="E464">
        <v>6</v>
      </c>
      <c r="F464" t="s">
        <v>17</v>
      </c>
      <c r="G464" t="s">
        <v>3038</v>
      </c>
      <c r="H464" t="s">
        <v>3050</v>
      </c>
      <c r="I464" t="s">
        <v>3065</v>
      </c>
      <c r="J464">
        <v>2017</v>
      </c>
      <c r="K464" t="s">
        <v>3056</v>
      </c>
      <c r="L464" t="s">
        <v>23</v>
      </c>
      <c r="M464" t="s">
        <v>16</v>
      </c>
      <c r="N464" t="s">
        <v>1279</v>
      </c>
      <c r="O464">
        <v>111</v>
      </c>
      <c r="P464" t="s">
        <v>19</v>
      </c>
      <c r="Q464">
        <v>58</v>
      </c>
    </row>
    <row r="465" spans="1:17" x14ac:dyDescent="0.25">
      <c r="A465" t="s">
        <v>1293</v>
      </c>
      <c r="B465" t="s">
        <v>380</v>
      </c>
      <c r="C465">
        <v>767</v>
      </c>
      <c r="D465" t="s">
        <v>3020</v>
      </c>
      <c r="E465">
        <v>6</v>
      </c>
      <c r="F465" t="s">
        <v>22</v>
      </c>
      <c r="G465" t="s">
        <v>3038</v>
      </c>
      <c r="H465" t="s">
        <v>3050</v>
      </c>
      <c r="I465" t="s">
        <v>3065</v>
      </c>
      <c r="J465">
        <v>2017</v>
      </c>
      <c r="K465" t="s">
        <v>16</v>
      </c>
      <c r="L465" t="s">
        <v>23</v>
      </c>
      <c r="M465" t="s">
        <v>16</v>
      </c>
      <c r="N465" t="s">
        <v>156</v>
      </c>
      <c r="O465">
        <v>111</v>
      </c>
      <c r="P465" t="s">
        <v>19</v>
      </c>
      <c r="Q465">
        <v>58</v>
      </c>
    </row>
    <row r="466" spans="1:17" x14ac:dyDescent="0.25">
      <c r="A466" t="s">
        <v>1322</v>
      </c>
      <c r="B466" t="s">
        <v>594</v>
      </c>
      <c r="C466">
        <v>788</v>
      </c>
      <c r="D466" t="s">
        <v>3013</v>
      </c>
      <c r="E466">
        <v>7</v>
      </c>
      <c r="F466" t="s">
        <v>22</v>
      </c>
      <c r="G466" t="s">
        <v>3038</v>
      </c>
      <c r="H466" t="s">
        <v>3051</v>
      </c>
      <c r="I466" t="s">
        <v>3065</v>
      </c>
      <c r="J466">
        <v>2017</v>
      </c>
      <c r="K466" t="s">
        <v>3056</v>
      </c>
      <c r="L466" t="s">
        <v>23</v>
      </c>
      <c r="M466" t="s">
        <v>16</v>
      </c>
      <c r="N466" t="s">
        <v>71</v>
      </c>
      <c r="O466">
        <v>59</v>
      </c>
      <c r="P466" t="s">
        <v>19</v>
      </c>
      <c r="Q466">
        <v>7</v>
      </c>
    </row>
    <row r="467" spans="1:17" x14ac:dyDescent="0.25">
      <c r="A467" t="s">
        <v>1338</v>
      </c>
      <c r="B467" t="s">
        <v>731</v>
      </c>
      <c r="C467">
        <v>805</v>
      </c>
      <c r="D467" t="s">
        <v>3018</v>
      </c>
      <c r="E467">
        <v>7</v>
      </c>
      <c r="F467" t="s">
        <v>17</v>
      </c>
      <c r="G467" t="s">
        <v>3038</v>
      </c>
      <c r="H467" t="s">
        <v>3050</v>
      </c>
      <c r="I467" t="s">
        <v>3065</v>
      </c>
      <c r="J467">
        <v>2017</v>
      </c>
      <c r="K467" t="s">
        <v>3056</v>
      </c>
      <c r="L467" t="s">
        <v>23</v>
      </c>
      <c r="M467" t="s">
        <v>16</v>
      </c>
      <c r="N467" t="s">
        <v>71</v>
      </c>
      <c r="O467">
        <v>59</v>
      </c>
      <c r="P467" t="s">
        <v>19</v>
      </c>
      <c r="Q467">
        <v>8</v>
      </c>
    </row>
    <row r="468" spans="1:17" x14ac:dyDescent="0.25">
      <c r="A468" t="s">
        <v>1350</v>
      </c>
      <c r="B468" t="s">
        <v>1351</v>
      </c>
      <c r="C468">
        <v>816</v>
      </c>
      <c r="D468" t="s">
        <v>3019</v>
      </c>
      <c r="E468">
        <v>7</v>
      </c>
      <c r="F468" t="s">
        <v>17</v>
      </c>
      <c r="G468" t="s">
        <v>3038</v>
      </c>
      <c r="H468" t="s">
        <v>3053</v>
      </c>
      <c r="I468" t="s">
        <v>3065</v>
      </c>
      <c r="J468">
        <v>2017</v>
      </c>
      <c r="K468" t="s">
        <v>3056</v>
      </c>
      <c r="L468" t="s">
        <v>23</v>
      </c>
      <c r="M468" t="s">
        <v>16</v>
      </c>
      <c r="N468" t="s">
        <v>1352</v>
      </c>
      <c r="O468">
        <v>20</v>
      </c>
      <c r="P468" t="s">
        <v>19</v>
      </c>
      <c r="Q468">
        <v>8</v>
      </c>
    </row>
    <row r="469" spans="1:17" x14ac:dyDescent="0.25">
      <c r="A469" t="s">
        <v>1380</v>
      </c>
      <c r="B469" t="s">
        <v>1381</v>
      </c>
      <c r="C469">
        <v>840</v>
      </c>
      <c r="D469" t="s">
        <v>3011</v>
      </c>
      <c r="E469">
        <v>7</v>
      </c>
      <c r="F469" t="s">
        <v>17</v>
      </c>
      <c r="G469" t="s">
        <v>3038</v>
      </c>
      <c r="H469" t="s">
        <v>3052</v>
      </c>
      <c r="I469" t="s">
        <v>3065</v>
      </c>
      <c r="J469">
        <v>2017</v>
      </c>
      <c r="K469" t="s">
        <v>3061</v>
      </c>
      <c r="L469" t="s">
        <v>43</v>
      </c>
      <c r="M469">
        <v>9</v>
      </c>
      <c r="N469" t="s">
        <v>1382</v>
      </c>
      <c r="O469">
        <v>133</v>
      </c>
      <c r="P469" t="s">
        <v>19</v>
      </c>
      <c r="Q469">
        <v>8</v>
      </c>
    </row>
    <row r="470" spans="1:17" x14ac:dyDescent="0.25">
      <c r="A470" t="s">
        <v>1396</v>
      </c>
      <c r="B470" t="s">
        <v>1143</v>
      </c>
      <c r="C470">
        <v>851</v>
      </c>
      <c r="D470" t="s">
        <v>3020</v>
      </c>
      <c r="E470">
        <v>7</v>
      </c>
      <c r="F470" t="s">
        <v>22</v>
      </c>
      <c r="G470" t="s">
        <v>3038</v>
      </c>
      <c r="H470" t="s">
        <v>3053</v>
      </c>
      <c r="I470" t="s">
        <v>3065</v>
      </c>
      <c r="J470">
        <v>2017</v>
      </c>
      <c r="K470" t="s">
        <v>3056</v>
      </c>
      <c r="L470" t="s">
        <v>3016</v>
      </c>
      <c r="M470" t="s">
        <v>16</v>
      </c>
      <c r="N470" t="s">
        <v>121</v>
      </c>
      <c r="O470">
        <v>23</v>
      </c>
      <c r="P470" t="s">
        <v>19</v>
      </c>
      <c r="Q470">
        <v>58</v>
      </c>
    </row>
    <row r="471" spans="1:17" x14ac:dyDescent="0.25">
      <c r="A471" t="s">
        <v>1418</v>
      </c>
      <c r="B471" t="s">
        <v>553</v>
      </c>
      <c r="C471">
        <v>871</v>
      </c>
      <c r="D471" t="s">
        <v>3011</v>
      </c>
      <c r="E471">
        <v>8</v>
      </c>
      <c r="F471" t="s">
        <v>22</v>
      </c>
      <c r="G471" t="s">
        <v>3038</v>
      </c>
      <c r="H471" t="s">
        <v>3050</v>
      </c>
      <c r="I471" t="s">
        <v>3065</v>
      </c>
      <c r="J471">
        <v>2017</v>
      </c>
      <c r="K471" t="s">
        <v>3056</v>
      </c>
      <c r="L471" t="s">
        <v>43</v>
      </c>
      <c r="M471" t="s">
        <v>16</v>
      </c>
      <c r="N471" t="s">
        <v>63</v>
      </c>
      <c r="O471">
        <v>78</v>
      </c>
      <c r="P471" t="s">
        <v>19</v>
      </c>
      <c r="Q471">
        <v>5</v>
      </c>
    </row>
    <row r="472" spans="1:17" x14ac:dyDescent="0.25">
      <c r="A472" t="s">
        <v>1438</v>
      </c>
      <c r="B472" t="s">
        <v>84</v>
      </c>
      <c r="C472">
        <v>892</v>
      </c>
      <c r="D472" t="s">
        <v>3018</v>
      </c>
      <c r="E472">
        <v>8</v>
      </c>
      <c r="F472" t="s">
        <v>17</v>
      </c>
      <c r="G472" t="s">
        <v>3038</v>
      </c>
      <c r="H472" t="s">
        <v>3050</v>
      </c>
      <c r="I472" t="s">
        <v>3065</v>
      </c>
      <c r="J472">
        <v>2017</v>
      </c>
      <c r="K472" t="s">
        <v>3056</v>
      </c>
      <c r="L472" t="s">
        <v>23</v>
      </c>
      <c r="M472" t="s">
        <v>16</v>
      </c>
      <c r="N472" t="s">
        <v>562</v>
      </c>
      <c r="O472">
        <v>111</v>
      </c>
      <c r="P472" t="s">
        <v>19</v>
      </c>
      <c r="Q472">
        <v>8</v>
      </c>
    </row>
    <row r="473" spans="1:17" x14ac:dyDescent="0.25">
      <c r="A473" t="s">
        <v>1471</v>
      </c>
      <c r="B473" t="s">
        <v>863</v>
      </c>
      <c r="C473">
        <v>925</v>
      </c>
      <c r="D473" t="s">
        <v>3018</v>
      </c>
      <c r="E473">
        <v>8</v>
      </c>
      <c r="F473" t="s">
        <v>22</v>
      </c>
      <c r="G473" t="s">
        <v>3038</v>
      </c>
      <c r="H473" t="s">
        <v>3051</v>
      </c>
      <c r="I473" t="s">
        <v>3065</v>
      </c>
      <c r="J473">
        <v>2017</v>
      </c>
      <c r="K473" t="s">
        <v>3056</v>
      </c>
      <c r="L473" t="s">
        <v>23</v>
      </c>
      <c r="M473" t="s">
        <v>16</v>
      </c>
      <c r="N473" t="s">
        <v>727</v>
      </c>
      <c r="O473">
        <v>57</v>
      </c>
      <c r="P473" t="s">
        <v>19</v>
      </c>
      <c r="Q473">
        <v>58</v>
      </c>
    </row>
    <row r="474" spans="1:17" x14ac:dyDescent="0.25">
      <c r="A474" t="s">
        <v>1472</v>
      </c>
      <c r="B474" t="s">
        <v>297</v>
      </c>
      <c r="C474">
        <v>927</v>
      </c>
      <c r="D474" t="s">
        <v>3018</v>
      </c>
      <c r="E474">
        <v>8</v>
      </c>
      <c r="F474" t="s">
        <v>17</v>
      </c>
      <c r="G474" t="s">
        <v>3038</v>
      </c>
      <c r="H474" t="s">
        <v>3050</v>
      </c>
      <c r="I474" t="s">
        <v>3065</v>
      </c>
      <c r="J474">
        <v>2017</v>
      </c>
      <c r="K474" t="s">
        <v>3056</v>
      </c>
      <c r="L474" t="s">
        <v>23</v>
      </c>
      <c r="M474" t="s">
        <v>16</v>
      </c>
      <c r="N474" t="s">
        <v>71</v>
      </c>
      <c r="O474">
        <v>59</v>
      </c>
      <c r="P474" t="s">
        <v>19</v>
      </c>
      <c r="Q474">
        <v>58</v>
      </c>
    </row>
    <row r="475" spans="1:17" x14ac:dyDescent="0.25">
      <c r="A475" t="s">
        <v>1485</v>
      </c>
      <c r="B475" t="s">
        <v>310</v>
      </c>
      <c r="C475">
        <v>937</v>
      </c>
      <c r="D475" t="s">
        <v>3018</v>
      </c>
      <c r="E475">
        <v>8</v>
      </c>
      <c r="F475" t="s">
        <v>17</v>
      </c>
      <c r="G475" t="s">
        <v>3038</v>
      </c>
      <c r="H475" t="s">
        <v>3052</v>
      </c>
      <c r="I475" t="s">
        <v>3065</v>
      </c>
      <c r="J475">
        <v>2017</v>
      </c>
      <c r="K475" t="s">
        <v>3056</v>
      </c>
      <c r="L475" t="s">
        <v>23</v>
      </c>
      <c r="M475" t="s">
        <v>16</v>
      </c>
      <c r="N475" t="s">
        <v>352</v>
      </c>
      <c r="O475">
        <v>56</v>
      </c>
      <c r="P475" t="s">
        <v>19</v>
      </c>
      <c r="Q475">
        <v>58</v>
      </c>
    </row>
    <row r="476" spans="1:17" x14ac:dyDescent="0.25">
      <c r="A476" t="s">
        <v>1438</v>
      </c>
      <c r="B476" t="s">
        <v>242</v>
      </c>
      <c r="C476">
        <v>970</v>
      </c>
      <c r="D476" t="s">
        <v>3018</v>
      </c>
      <c r="E476">
        <v>9</v>
      </c>
      <c r="F476" t="s">
        <v>17</v>
      </c>
      <c r="G476" t="s">
        <v>3038</v>
      </c>
      <c r="H476" t="s">
        <v>3052</v>
      </c>
      <c r="I476" t="s">
        <v>3065</v>
      </c>
      <c r="J476">
        <v>2017</v>
      </c>
      <c r="K476" t="s">
        <v>3056</v>
      </c>
      <c r="L476" t="s">
        <v>43</v>
      </c>
      <c r="M476" t="s">
        <v>16</v>
      </c>
      <c r="N476" t="s">
        <v>104</v>
      </c>
      <c r="O476">
        <v>10</v>
      </c>
      <c r="P476" t="s">
        <v>19</v>
      </c>
      <c r="Q476">
        <v>7</v>
      </c>
    </row>
    <row r="477" spans="1:17" x14ac:dyDescent="0.25">
      <c r="A477" t="s">
        <v>1530</v>
      </c>
      <c r="B477" t="s">
        <v>546</v>
      </c>
      <c r="C477">
        <v>986</v>
      </c>
      <c r="D477" t="s">
        <v>3020</v>
      </c>
      <c r="E477">
        <v>9</v>
      </c>
      <c r="F477" t="s">
        <v>17</v>
      </c>
      <c r="G477" t="s">
        <v>3038</v>
      </c>
      <c r="H477" t="s">
        <v>3050</v>
      </c>
      <c r="I477" t="s">
        <v>3065</v>
      </c>
      <c r="J477">
        <v>2017</v>
      </c>
      <c r="K477" t="s">
        <v>3056</v>
      </c>
      <c r="L477" t="s">
        <v>23</v>
      </c>
      <c r="M477" t="s">
        <v>16</v>
      </c>
      <c r="N477" t="s">
        <v>663</v>
      </c>
      <c r="O477">
        <v>62</v>
      </c>
      <c r="P477" t="s">
        <v>19</v>
      </c>
      <c r="Q477">
        <v>8</v>
      </c>
    </row>
    <row r="478" spans="1:17" x14ac:dyDescent="0.25">
      <c r="A478" t="s">
        <v>1556</v>
      </c>
      <c r="B478" t="s">
        <v>183</v>
      </c>
      <c r="C478">
        <v>1010</v>
      </c>
      <c r="D478" t="s">
        <v>3018</v>
      </c>
      <c r="E478">
        <v>9</v>
      </c>
      <c r="F478" t="s">
        <v>17</v>
      </c>
      <c r="G478" t="s">
        <v>3038</v>
      </c>
      <c r="H478" t="s">
        <v>3052</v>
      </c>
      <c r="I478" t="s">
        <v>3065</v>
      </c>
      <c r="J478">
        <v>2017</v>
      </c>
      <c r="K478" t="s">
        <v>3056</v>
      </c>
      <c r="L478" t="s">
        <v>23</v>
      </c>
      <c r="M478" t="s">
        <v>16</v>
      </c>
      <c r="N478" t="s">
        <v>352</v>
      </c>
      <c r="O478">
        <v>56</v>
      </c>
      <c r="P478" t="s">
        <v>19</v>
      </c>
      <c r="Q478">
        <v>58</v>
      </c>
    </row>
    <row r="479" spans="1:17" x14ac:dyDescent="0.25">
      <c r="A479" t="s">
        <v>1631</v>
      </c>
      <c r="B479" t="s">
        <v>821</v>
      </c>
      <c r="C479">
        <v>1092</v>
      </c>
      <c r="D479" t="s">
        <v>3018</v>
      </c>
      <c r="E479">
        <v>10</v>
      </c>
      <c r="F479" t="s">
        <v>17</v>
      </c>
      <c r="G479" t="s">
        <v>3038</v>
      </c>
      <c r="H479" t="s">
        <v>3052</v>
      </c>
      <c r="I479" t="s">
        <v>3065</v>
      </c>
      <c r="J479">
        <v>2017</v>
      </c>
      <c r="K479" t="s">
        <v>3056</v>
      </c>
      <c r="L479" t="s">
        <v>23</v>
      </c>
      <c r="M479" t="s">
        <v>16</v>
      </c>
      <c r="N479" t="s">
        <v>291</v>
      </c>
      <c r="O479">
        <v>63</v>
      </c>
      <c r="P479" t="s">
        <v>19</v>
      </c>
      <c r="Q479">
        <v>58</v>
      </c>
    </row>
    <row r="480" spans="1:17" x14ac:dyDescent="0.25">
      <c r="A480" t="s">
        <v>982</v>
      </c>
      <c r="B480" t="s">
        <v>437</v>
      </c>
      <c r="C480">
        <v>1104</v>
      </c>
      <c r="D480" t="s">
        <v>3018</v>
      </c>
      <c r="E480">
        <v>10</v>
      </c>
      <c r="F480" t="s">
        <v>17</v>
      </c>
      <c r="G480" t="s">
        <v>3038</v>
      </c>
      <c r="H480" t="s">
        <v>3050</v>
      </c>
      <c r="I480" t="s">
        <v>3065</v>
      </c>
      <c r="J480">
        <v>2017</v>
      </c>
      <c r="K480" t="s">
        <v>16</v>
      </c>
      <c r="L480" t="s">
        <v>23</v>
      </c>
      <c r="M480" t="s">
        <v>16</v>
      </c>
      <c r="N480" t="s">
        <v>96</v>
      </c>
      <c r="O480">
        <v>46</v>
      </c>
      <c r="P480" t="s">
        <v>19</v>
      </c>
      <c r="Q480">
        <v>58</v>
      </c>
    </row>
    <row r="481" spans="1:17" x14ac:dyDescent="0.25">
      <c r="A481" t="s">
        <v>1663</v>
      </c>
      <c r="B481" t="s">
        <v>1664</v>
      </c>
      <c r="C481">
        <v>1129</v>
      </c>
      <c r="D481" t="s">
        <v>3018</v>
      </c>
      <c r="E481">
        <v>10</v>
      </c>
      <c r="F481" t="s">
        <v>22</v>
      </c>
      <c r="G481" t="s">
        <v>3038</v>
      </c>
      <c r="H481" t="s">
        <v>3050</v>
      </c>
      <c r="I481" t="s">
        <v>3065</v>
      </c>
      <c r="J481">
        <v>2017</v>
      </c>
      <c r="K481" t="s">
        <v>16</v>
      </c>
      <c r="L481" t="s">
        <v>23</v>
      </c>
      <c r="M481" t="s">
        <v>16</v>
      </c>
      <c r="N481" t="s">
        <v>63</v>
      </c>
      <c r="O481">
        <v>78</v>
      </c>
      <c r="P481" t="s">
        <v>19</v>
      </c>
      <c r="Q481">
        <v>58</v>
      </c>
    </row>
    <row r="482" spans="1:17" x14ac:dyDescent="0.25">
      <c r="A482" t="s">
        <v>1672</v>
      </c>
      <c r="B482" t="s">
        <v>1673</v>
      </c>
      <c r="C482">
        <v>1136</v>
      </c>
      <c r="D482" t="s">
        <v>3020</v>
      </c>
      <c r="E482">
        <v>11</v>
      </c>
      <c r="F482" t="s">
        <v>22</v>
      </c>
      <c r="G482" t="s">
        <v>3038</v>
      </c>
      <c r="H482" t="s">
        <v>3050</v>
      </c>
      <c r="I482" t="s">
        <v>3065</v>
      </c>
      <c r="J482">
        <v>2017</v>
      </c>
      <c r="K482" t="s">
        <v>3056</v>
      </c>
      <c r="L482" t="s">
        <v>23</v>
      </c>
      <c r="M482" t="s">
        <v>16</v>
      </c>
      <c r="N482" t="s">
        <v>611</v>
      </c>
      <c r="O482">
        <v>59</v>
      </c>
      <c r="P482" t="s">
        <v>19</v>
      </c>
      <c r="Q482">
        <v>8</v>
      </c>
    </row>
    <row r="483" spans="1:17" x14ac:dyDescent="0.25">
      <c r="A483" t="s">
        <v>1678</v>
      </c>
      <c r="B483" t="s">
        <v>280</v>
      </c>
      <c r="C483">
        <v>1144</v>
      </c>
      <c r="D483" t="s">
        <v>3020</v>
      </c>
      <c r="E483">
        <v>10</v>
      </c>
      <c r="F483" t="s">
        <v>22</v>
      </c>
      <c r="G483" t="s">
        <v>3038</v>
      </c>
      <c r="H483" t="s">
        <v>3050</v>
      </c>
      <c r="I483" t="s">
        <v>3065</v>
      </c>
      <c r="J483">
        <v>2017</v>
      </c>
      <c r="K483" t="s">
        <v>3056</v>
      </c>
      <c r="L483" t="s">
        <v>23</v>
      </c>
      <c r="M483" t="s">
        <v>16</v>
      </c>
      <c r="N483" t="s">
        <v>1679</v>
      </c>
      <c r="O483">
        <v>43</v>
      </c>
      <c r="P483" t="s">
        <v>19</v>
      </c>
      <c r="Q483">
        <v>58</v>
      </c>
    </row>
    <row r="484" spans="1:17" x14ac:dyDescent="0.25">
      <c r="A484" t="s">
        <v>1687</v>
      </c>
      <c r="B484" t="s">
        <v>626</v>
      </c>
      <c r="C484">
        <v>1151</v>
      </c>
      <c r="D484" t="s">
        <v>3020</v>
      </c>
      <c r="E484">
        <v>11</v>
      </c>
      <c r="F484" t="s">
        <v>17</v>
      </c>
      <c r="G484" t="s">
        <v>3038</v>
      </c>
      <c r="H484" t="s">
        <v>3050</v>
      </c>
      <c r="I484" t="s">
        <v>3065</v>
      </c>
      <c r="J484">
        <v>2017</v>
      </c>
      <c r="K484" t="s">
        <v>3056</v>
      </c>
      <c r="L484" t="s">
        <v>23</v>
      </c>
      <c r="M484" t="s">
        <v>16</v>
      </c>
      <c r="N484" t="s">
        <v>142</v>
      </c>
      <c r="O484">
        <v>34</v>
      </c>
      <c r="P484" t="s">
        <v>19</v>
      </c>
      <c r="Q484">
        <v>8</v>
      </c>
    </row>
    <row r="485" spans="1:17" x14ac:dyDescent="0.25">
      <c r="A485" t="s">
        <v>1723</v>
      </c>
      <c r="B485" t="s">
        <v>167</v>
      </c>
      <c r="C485">
        <v>1185</v>
      </c>
      <c r="D485" t="s">
        <v>3019</v>
      </c>
      <c r="E485">
        <v>11</v>
      </c>
      <c r="F485" t="s">
        <v>22</v>
      </c>
      <c r="G485" t="s">
        <v>3038</v>
      </c>
      <c r="H485" t="s">
        <v>3050</v>
      </c>
      <c r="I485" t="s">
        <v>3065</v>
      </c>
      <c r="J485">
        <v>2017</v>
      </c>
      <c r="K485" t="s">
        <v>3056</v>
      </c>
      <c r="L485" t="s">
        <v>3016</v>
      </c>
      <c r="M485" t="s">
        <v>16</v>
      </c>
      <c r="N485" t="s">
        <v>121</v>
      </c>
      <c r="O485">
        <v>23</v>
      </c>
      <c r="P485" t="s">
        <v>19</v>
      </c>
      <c r="Q485">
        <v>58</v>
      </c>
    </row>
    <row r="486" spans="1:17" x14ac:dyDescent="0.25">
      <c r="A486" t="s">
        <v>1726</v>
      </c>
      <c r="B486" t="s">
        <v>488</v>
      </c>
      <c r="C486">
        <v>1189</v>
      </c>
      <c r="D486" t="s">
        <v>3018</v>
      </c>
      <c r="E486">
        <v>11</v>
      </c>
      <c r="F486" t="s">
        <v>17</v>
      </c>
      <c r="G486" t="s">
        <v>3038</v>
      </c>
      <c r="H486" t="s">
        <v>3052</v>
      </c>
      <c r="I486" t="s">
        <v>3065</v>
      </c>
      <c r="J486">
        <v>2017</v>
      </c>
      <c r="K486" t="s">
        <v>3056</v>
      </c>
      <c r="L486" t="s">
        <v>3016</v>
      </c>
      <c r="M486" t="s">
        <v>16</v>
      </c>
      <c r="N486" t="s">
        <v>205</v>
      </c>
      <c r="O486">
        <v>46</v>
      </c>
      <c r="P486" t="s">
        <v>19</v>
      </c>
      <c r="Q486">
        <v>58</v>
      </c>
    </row>
    <row r="487" spans="1:17" x14ac:dyDescent="0.25">
      <c r="A487" t="s">
        <v>977</v>
      </c>
      <c r="B487" t="s">
        <v>592</v>
      </c>
      <c r="C487">
        <v>1203</v>
      </c>
      <c r="D487" t="s">
        <v>3018</v>
      </c>
      <c r="E487">
        <v>11</v>
      </c>
      <c r="F487" t="s">
        <v>22</v>
      </c>
      <c r="G487" t="s">
        <v>3038</v>
      </c>
      <c r="H487" t="s">
        <v>3050</v>
      </c>
      <c r="I487" t="s">
        <v>3065</v>
      </c>
      <c r="J487">
        <v>2017</v>
      </c>
      <c r="K487" t="s">
        <v>3056</v>
      </c>
      <c r="L487" t="s">
        <v>23</v>
      </c>
      <c r="M487" t="s">
        <v>16</v>
      </c>
      <c r="N487" t="s">
        <v>104</v>
      </c>
      <c r="O487">
        <v>10</v>
      </c>
      <c r="P487" t="s">
        <v>19</v>
      </c>
      <c r="Q487">
        <v>58</v>
      </c>
    </row>
    <row r="488" spans="1:17" x14ac:dyDescent="0.25">
      <c r="A488" t="s">
        <v>1548</v>
      </c>
      <c r="B488" t="s">
        <v>1740</v>
      </c>
      <c r="C488">
        <v>1204</v>
      </c>
      <c r="D488" t="s">
        <v>3018</v>
      </c>
      <c r="E488">
        <v>11</v>
      </c>
      <c r="F488" t="s">
        <v>22</v>
      </c>
      <c r="G488" t="s">
        <v>3038</v>
      </c>
      <c r="H488" t="s">
        <v>3050</v>
      </c>
      <c r="I488" t="s">
        <v>3062</v>
      </c>
      <c r="J488">
        <v>2017</v>
      </c>
      <c r="K488" t="s">
        <v>3056</v>
      </c>
      <c r="L488" t="s">
        <v>23</v>
      </c>
      <c r="M488" t="s">
        <v>16</v>
      </c>
      <c r="N488" t="s">
        <v>104</v>
      </c>
      <c r="O488">
        <v>10</v>
      </c>
      <c r="P488" t="s">
        <v>19</v>
      </c>
      <c r="Q488">
        <v>1</v>
      </c>
    </row>
    <row r="489" spans="1:17" x14ac:dyDescent="0.25">
      <c r="A489" t="s">
        <v>1742</v>
      </c>
      <c r="B489" t="s">
        <v>380</v>
      </c>
      <c r="C489">
        <v>1207</v>
      </c>
      <c r="D489" t="s">
        <v>3020</v>
      </c>
      <c r="E489">
        <v>11</v>
      </c>
      <c r="F489" t="s">
        <v>17</v>
      </c>
      <c r="G489" t="s">
        <v>3038</v>
      </c>
      <c r="H489" t="s">
        <v>3053</v>
      </c>
      <c r="I489" t="s">
        <v>3065</v>
      </c>
      <c r="J489">
        <v>2017</v>
      </c>
      <c r="K489" t="s">
        <v>3056</v>
      </c>
      <c r="L489" t="s">
        <v>23</v>
      </c>
      <c r="M489" t="s">
        <v>16</v>
      </c>
      <c r="N489" t="s">
        <v>142</v>
      </c>
      <c r="O489">
        <v>34</v>
      </c>
      <c r="P489" t="s">
        <v>19</v>
      </c>
      <c r="Q489">
        <v>58</v>
      </c>
    </row>
    <row r="490" spans="1:17" x14ac:dyDescent="0.25">
      <c r="A490" t="s">
        <v>1744</v>
      </c>
      <c r="B490" t="s">
        <v>378</v>
      </c>
      <c r="C490">
        <v>1209</v>
      </c>
      <c r="D490" t="s">
        <v>3011</v>
      </c>
      <c r="E490">
        <v>11</v>
      </c>
      <c r="F490" t="s">
        <v>17</v>
      </c>
      <c r="G490" t="s">
        <v>3038</v>
      </c>
      <c r="H490" t="s">
        <v>3050</v>
      </c>
      <c r="I490" t="s">
        <v>3065</v>
      </c>
      <c r="J490">
        <v>2017</v>
      </c>
      <c r="K490" t="s">
        <v>3056</v>
      </c>
      <c r="L490" t="s">
        <v>23</v>
      </c>
      <c r="M490" t="s">
        <v>16</v>
      </c>
      <c r="N490" t="s">
        <v>611</v>
      </c>
      <c r="O490">
        <v>59</v>
      </c>
      <c r="P490" t="s">
        <v>19</v>
      </c>
      <c r="Q490">
        <v>8</v>
      </c>
    </row>
    <row r="491" spans="1:17" x14ac:dyDescent="0.25">
      <c r="A491" t="s">
        <v>1752</v>
      </c>
      <c r="B491" t="s">
        <v>653</v>
      </c>
      <c r="C491">
        <v>1216</v>
      </c>
      <c r="D491" t="s">
        <v>3018</v>
      </c>
      <c r="E491">
        <v>12</v>
      </c>
      <c r="F491" t="s">
        <v>17</v>
      </c>
      <c r="G491" t="s">
        <v>3038</v>
      </c>
      <c r="H491" t="s">
        <v>3052</v>
      </c>
      <c r="I491" t="s">
        <v>3065</v>
      </c>
      <c r="J491">
        <v>2017</v>
      </c>
      <c r="K491" t="s">
        <v>3056</v>
      </c>
      <c r="L491" t="s">
        <v>23</v>
      </c>
      <c r="M491" t="s">
        <v>16</v>
      </c>
      <c r="N491" t="s">
        <v>90</v>
      </c>
      <c r="O491">
        <v>46</v>
      </c>
      <c r="P491" t="s">
        <v>19</v>
      </c>
      <c r="Q491">
        <v>58</v>
      </c>
    </row>
    <row r="492" spans="1:17" x14ac:dyDescent="0.25">
      <c r="A492" t="s">
        <v>1762</v>
      </c>
      <c r="B492" t="s">
        <v>1760</v>
      </c>
      <c r="C492">
        <v>1225</v>
      </c>
      <c r="D492" t="s">
        <v>3018</v>
      </c>
      <c r="E492">
        <v>11</v>
      </c>
      <c r="F492" t="s">
        <v>17</v>
      </c>
      <c r="G492" t="s">
        <v>3038</v>
      </c>
      <c r="H492" t="s">
        <v>3052</v>
      </c>
      <c r="I492" t="s">
        <v>3065</v>
      </c>
      <c r="J492">
        <v>2017</v>
      </c>
      <c r="K492" t="s">
        <v>3056</v>
      </c>
      <c r="L492" t="s">
        <v>23</v>
      </c>
      <c r="M492" t="s">
        <v>16</v>
      </c>
      <c r="N492" t="s">
        <v>90</v>
      </c>
      <c r="O492">
        <v>46</v>
      </c>
      <c r="P492" t="s">
        <v>19</v>
      </c>
      <c r="Q492">
        <v>58</v>
      </c>
    </row>
    <row r="493" spans="1:17" x14ac:dyDescent="0.25">
      <c r="A493" t="s">
        <v>1763</v>
      </c>
      <c r="B493" t="s">
        <v>1507</v>
      </c>
      <c r="C493">
        <v>1226</v>
      </c>
      <c r="D493" t="s">
        <v>3018</v>
      </c>
      <c r="E493">
        <v>12</v>
      </c>
      <c r="F493" t="s">
        <v>17</v>
      </c>
      <c r="G493" t="s">
        <v>3038</v>
      </c>
      <c r="H493" t="s">
        <v>3052</v>
      </c>
      <c r="I493" t="s">
        <v>3065</v>
      </c>
      <c r="J493">
        <v>2017</v>
      </c>
      <c r="K493" t="s">
        <v>3056</v>
      </c>
      <c r="L493" t="s">
        <v>23</v>
      </c>
      <c r="M493" t="s">
        <v>16</v>
      </c>
      <c r="N493" t="s">
        <v>291</v>
      </c>
      <c r="O493">
        <v>63</v>
      </c>
      <c r="P493" t="s">
        <v>19</v>
      </c>
      <c r="Q493">
        <v>8</v>
      </c>
    </row>
    <row r="494" spans="1:17" x14ac:dyDescent="0.25">
      <c r="A494" t="s">
        <v>1769</v>
      </c>
      <c r="B494" t="s">
        <v>792</v>
      </c>
      <c r="C494">
        <v>1232</v>
      </c>
      <c r="D494" t="s">
        <v>3018</v>
      </c>
      <c r="E494">
        <v>11</v>
      </c>
      <c r="F494" t="s">
        <v>22</v>
      </c>
      <c r="G494" t="s">
        <v>3038</v>
      </c>
      <c r="H494" t="s">
        <v>3050</v>
      </c>
      <c r="I494" t="s">
        <v>3065</v>
      </c>
      <c r="J494">
        <v>2017</v>
      </c>
      <c r="K494" t="s">
        <v>16</v>
      </c>
      <c r="L494" t="s">
        <v>23</v>
      </c>
      <c r="M494" t="s">
        <v>16</v>
      </c>
      <c r="N494" t="s">
        <v>104</v>
      </c>
      <c r="O494">
        <v>10</v>
      </c>
      <c r="P494" t="s">
        <v>19</v>
      </c>
      <c r="Q494">
        <v>58</v>
      </c>
    </row>
    <row r="495" spans="1:17" x14ac:dyDescent="0.25">
      <c r="A495" t="s">
        <v>1770</v>
      </c>
      <c r="B495" t="s">
        <v>1219</v>
      </c>
      <c r="C495">
        <v>1233</v>
      </c>
      <c r="D495" t="s">
        <v>3012</v>
      </c>
      <c r="E495">
        <v>12</v>
      </c>
      <c r="F495" t="s">
        <v>17</v>
      </c>
      <c r="G495" t="s">
        <v>3038</v>
      </c>
      <c r="H495" t="s">
        <v>3050</v>
      </c>
      <c r="I495" t="s">
        <v>3065</v>
      </c>
      <c r="J495">
        <v>2017</v>
      </c>
      <c r="K495" t="s">
        <v>3056</v>
      </c>
      <c r="L495" t="s">
        <v>23</v>
      </c>
      <c r="M495" t="s">
        <v>16</v>
      </c>
      <c r="N495" t="s">
        <v>231</v>
      </c>
      <c r="O495">
        <v>70</v>
      </c>
      <c r="P495" t="s">
        <v>19</v>
      </c>
      <c r="Q495">
        <v>8</v>
      </c>
    </row>
    <row r="496" spans="1:17" x14ac:dyDescent="0.25">
      <c r="A496" t="s">
        <v>1774</v>
      </c>
      <c r="B496" t="s">
        <v>661</v>
      </c>
      <c r="C496">
        <v>1237</v>
      </c>
      <c r="D496" t="s">
        <v>3011</v>
      </c>
      <c r="E496">
        <v>12</v>
      </c>
      <c r="F496" t="s">
        <v>17</v>
      </c>
      <c r="G496" t="s">
        <v>3038</v>
      </c>
      <c r="H496" t="s">
        <v>3052</v>
      </c>
      <c r="I496" t="s">
        <v>3065</v>
      </c>
      <c r="J496">
        <v>2017</v>
      </c>
      <c r="K496" t="s">
        <v>3056</v>
      </c>
      <c r="L496" t="s">
        <v>23</v>
      </c>
      <c r="M496" t="s">
        <v>16</v>
      </c>
      <c r="N496" t="s">
        <v>727</v>
      </c>
      <c r="O496">
        <v>57</v>
      </c>
      <c r="P496" t="s">
        <v>19</v>
      </c>
      <c r="Q496">
        <v>8</v>
      </c>
    </row>
    <row r="497" spans="1:17" x14ac:dyDescent="0.25">
      <c r="A497" t="s">
        <v>1785</v>
      </c>
      <c r="B497" t="s">
        <v>1306</v>
      </c>
      <c r="C497">
        <v>1247</v>
      </c>
      <c r="D497" t="s">
        <v>3013</v>
      </c>
      <c r="E497">
        <v>12</v>
      </c>
      <c r="F497" t="s">
        <v>17</v>
      </c>
      <c r="G497" t="s">
        <v>3038</v>
      </c>
      <c r="H497" t="s">
        <v>3052</v>
      </c>
      <c r="I497" t="s">
        <v>3062</v>
      </c>
      <c r="J497">
        <v>2017</v>
      </c>
      <c r="K497" t="s">
        <v>3056</v>
      </c>
      <c r="L497" t="s">
        <v>23</v>
      </c>
      <c r="M497" t="s">
        <v>16</v>
      </c>
      <c r="N497" t="s">
        <v>352</v>
      </c>
      <c r="O497">
        <v>56</v>
      </c>
      <c r="P497" t="s">
        <v>19</v>
      </c>
      <c r="Q497">
        <v>1</v>
      </c>
    </row>
    <row r="498" spans="1:17" x14ac:dyDescent="0.25">
      <c r="A498" t="s">
        <v>1081</v>
      </c>
      <c r="B498" t="s">
        <v>299</v>
      </c>
      <c r="C498">
        <v>1268</v>
      </c>
      <c r="D498" t="s">
        <v>3018</v>
      </c>
      <c r="E498">
        <v>12</v>
      </c>
      <c r="F498" t="s">
        <v>17</v>
      </c>
      <c r="G498" t="s">
        <v>3038</v>
      </c>
      <c r="H498" t="s">
        <v>3052</v>
      </c>
      <c r="I498" t="s">
        <v>3065</v>
      </c>
      <c r="J498">
        <v>2017</v>
      </c>
      <c r="K498" t="s">
        <v>3056</v>
      </c>
      <c r="L498" t="s">
        <v>23</v>
      </c>
      <c r="M498" t="s">
        <v>16</v>
      </c>
      <c r="N498" t="s">
        <v>352</v>
      </c>
      <c r="O498">
        <v>56</v>
      </c>
      <c r="P498" t="s">
        <v>19</v>
      </c>
      <c r="Q498">
        <v>58</v>
      </c>
    </row>
    <row r="499" spans="1:17" x14ac:dyDescent="0.25">
      <c r="A499" t="s">
        <v>186</v>
      </c>
      <c r="B499" t="s">
        <v>1824</v>
      </c>
      <c r="C499">
        <v>1285</v>
      </c>
      <c r="D499" t="s">
        <v>3011</v>
      </c>
      <c r="E499">
        <v>12</v>
      </c>
      <c r="F499" t="s">
        <v>22</v>
      </c>
      <c r="G499" t="s">
        <v>3038</v>
      </c>
      <c r="H499" t="s">
        <v>3051</v>
      </c>
      <c r="I499" t="s">
        <v>3065</v>
      </c>
      <c r="J499">
        <v>2017</v>
      </c>
      <c r="K499" t="s">
        <v>3056</v>
      </c>
      <c r="L499" t="s">
        <v>23</v>
      </c>
      <c r="M499" t="s">
        <v>16</v>
      </c>
      <c r="N499" t="s">
        <v>727</v>
      </c>
      <c r="O499">
        <v>57</v>
      </c>
      <c r="P499" t="s">
        <v>19</v>
      </c>
      <c r="Q499">
        <v>58</v>
      </c>
    </row>
    <row r="500" spans="1:17" x14ac:dyDescent="0.25">
      <c r="A500" t="s">
        <v>1859</v>
      </c>
      <c r="B500" t="s">
        <v>134</v>
      </c>
      <c r="C500">
        <v>1320</v>
      </c>
      <c r="D500" t="s">
        <v>3015</v>
      </c>
      <c r="E500">
        <v>1</v>
      </c>
      <c r="F500" t="s">
        <v>22</v>
      </c>
      <c r="G500" t="s">
        <v>3038</v>
      </c>
      <c r="H500" t="s">
        <v>3055</v>
      </c>
      <c r="I500" t="s">
        <v>3065</v>
      </c>
      <c r="J500">
        <v>2017</v>
      </c>
      <c r="K500" t="s">
        <v>3056</v>
      </c>
      <c r="L500" t="s">
        <v>23</v>
      </c>
      <c r="M500" t="s">
        <v>16</v>
      </c>
      <c r="N500" t="s">
        <v>1370</v>
      </c>
      <c r="O500">
        <v>68</v>
      </c>
      <c r="P500" t="s">
        <v>19</v>
      </c>
      <c r="Q500">
        <v>5</v>
      </c>
    </row>
    <row r="501" spans="1:17" x14ac:dyDescent="0.25">
      <c r="A501" t="s">
        <v>1870</v>
      </c>
      <c r="B501" t="s">
        <v>146</v>
      </c>
      <c r="C501">
        <v>1333</v>
      </c>
      <c r="D501" t="s">
        <v>3020</v>
      </c>
      <c r="E501">
        <v>1</v>
      </c>
      <c r="F501" t="s">
        <v>17</v>
      </c>
      <c r="G501" t="s">
        <v>3038</v>
      </c>
      <c r="H501" t="s">
        <v>3053</v>
      </c>
      <c r="I501" t="s">
        <v>3065</v>
      </c>
      <c r="J501">
        <v>2017</v>
      </c>
      <c r="K501" t="s">
        <v>3056</v>
      </c>
      <c r="L501" t="s">
        <v>23</v>
      </c>
      <c r="M501" t="s">
        <v>16</v>
      </c>
      <c r="N501" t="s">
        <v>291</v>
      </c>
      <c r="O501">
        <v>63</v>
      </c>
      <c r="P501" t="s">
        <v>19</v>
      </c>
      <c r="Q501">
        <v>58</v>
      </c>
    </row>
    <row r="502" spans="1:17" x14ac:dyDescent="0.25">
      <c r="A502" t="s">
        <v>968</v>
      </c>
      <c r="B502" t="s">
        <v>910</v>
      </c>
      <c r="C502">
        <v>1335</v>
      </c>
      <c r="D502" t="s">
        <v>3016</v>
      </c>
      <c r="E502">
        <v>1</v>
      </c>
      <c r="F502" t="s">
        <v>17</v>
      </c>
      <c r="G502" t="s">
        <v>3038</v>
      </c>
      <c r="H502" t="s">
        <v>3052</v>
      </c>
      <c r="I502" t="s">
        <v>3065</v>
      </c>
      <c r="J502">
        <v>2017</v>
      </c>
      <c r="K502" t="s">
        <v>3057</v>
      </c>
      <c r="L502" t="s">
        <v>23</v>
      </c>
      <c r="M502">
        <v>9</v>
      </c>
      <c r="N502" t="s">
        <v>431</v>
      </c>
      <c r="O502">
        <v>120</v>
      </c>
      <c r="P502" t="s">
        <v>19</v>
      </c>
      <c r="Q502">
        <v>68</v>
      </c>
    </row>
    <row r="503" spans="1:17" x14ac:dyDescent="0.25">
      <c r="A503" t="s">
        <v>1893</v>
      </c>
      <c r="B503" t="s">
        <v>335</v>
      </c>
      <c r="C503">
        <v>1356</v>
      </c>
      <c r="D503" t="s">
        <v>3018</v>
      </c>
      <c r="E503">
        <v>3</v>
      </c>
      <c r="F503" t="s">
        <v>17</v>
      </c>
      <c r="G503" t="s">
        <v>3038</v>
      </c>
      <c r="H503" t="s">
        <v>3053</v>
      </c>
      <c r="I503" t="s">
        <v>3065</v>
      </c>
      <c r="J503">
        <v>2017</v>
      </c>
      <c r="K503" t="s">
        <v>3056</v>
      </c>
      <c r="L503" t="s">
        <v>23</v>
      </c>
      <c r="M503" t="s">
        <v>16</v>
      </c>
      <c r="N503" t="s">
        <v>71</v>
      </c>
      <c r="O503">
        <v>59</v>
      </c>
      <c r="P503" t="s">
        <v>19</v>
      </c>
      <c r="Q503">
        <v>58</v>
      </c>
    </row>
    <row r="504" spans="1:17" x14ac:dyDescent="0.25">
      <c r="A504" t="s">
        <v>1899</v>
      </c>
      <c r="B504" t="s">
        <v>773</v>
      </c>
      <c r="C504">
        <v>1363</v>
      </c>
      <c r="D504" t="s">
        <v>3018</v>
      </c>
      <c r="E504">
        <v>3</v>
      </c>
      <c r="F504" t="s">
        <v>17</v>
      </c>
      <c r="G504" t="s">
        <v>3038</v>
      </c>
      <c r="H504" t="s">
        <v>3055</v>
      </c>
      <c r="I504" t="s">
        <v>3065</v>
      </c>
      <c r="J504">
        <v>2017</v>
      </c>
      <c r="K504" t="s">
        <v>3057</v>
      </c>
      <c r="L504" t="s">
        <v>23</v>
      </c>
      <c r="M504" t="s">
        <v>16</v>
      </c>
      <c r="N504" t="s">
        <v>1196</v>
      </c>
      <c r="O504">
        <v>114</v>
      </c>
      <c r="P504" t="s">
        <v>19</v>
      </c>
      <c r="Q504">
        <v>58</v>
      </c>
    </row>
    <row r="505" spans="1:17" x14ac:dyDescent="0.25">
      <c r="A505" t="s">
        <v>1923</v>
      </c>
      <c r="B505" t="s">
        <v>1332</v>
      </c>
      <c r="C505">
        <v>1393</v>
      </c>
      <c r="D505" t="s">
        <v>3013</v>
      </c>
      <c r="E505">
        <v>5</v>
      </c>
      <c r="F505" t="s">
        <v>17</v>
      </c>
      <c r="G505" t="s">
        <v>3038</v>
      </c>
      <c r="H505" t="s">
        <v>3055</v>
      </c>
      <c r="I505" t="s">
        <v>3065</v>
      </c>
      <c r="J505">
        <v>2017</v>
      </c>
      <c r="K505" t="s">
        <v>3057</v>
      </c>
      <c r="L505" t="s">
        <v>23</v>
      </c>
      <c r="M505">
        <v>9</v>
      </c>
      <c r="N505" t="s">
        <v>431</v>
      </c>
      <c r="O505">
        <v>120</v>
      </c>
      <c r="P505" t="s">
        <v>19</v>
      </c>
      <c r="Q505">
        <v>5</v>
      </c>
    </row>
    <row r="506" spans="1:17" x14ac:dyDescent="0.25">
      <c r="A506" t="s">
        <v>603</v>
      </c>
      <c r="B506" t="s">
        <v>1925</v>
      </c>
      <c r="C506">
        <v>1395</v>
      </c>
      <c r="D506" t="s">
        <v>3018</v>
      </c>
      <c r="E506">
        <v>5</v>
      </c>
      <c r="F506" t="s">
        <v>17</v>
      </c>
      <c r="G506" t="s">
        <v>3038</v>
      </c>
      <c r="H506" t="s">
        <v>3052</v>
      </c>
      <c r="I506" t="s">
        <v>3065</v>
      </c>
      <c r="J506">
        <v>2017</v>
      </c>
      <c r="K506" t="s">
        <v>3056</v>
      </c>
      <c r="L506" t="s">
        <v>23</v>
      </c>
      <c r="M506" t="s">
        <v>16</v>
      </c>
      <c r="N506" t="s">
        <v>1014</v>
      </c>
      <c r="O506">
        <v>20</v>
      </c>
      <c r="P506" t="s">
        <v>19</v>
      </c>
      <c r="Q506">
        <v>58</v>
      </c>
    </row>
    <row r="507" spans="1:17" x14ac:dyDescent="0.25">
      <c r="A507" t="s">
        <v>1560</v>
      </c>
      <c r="B507" t="s">
        <v>1223</v>
      </c>
      <c r="C507">
        <v>1401</v>
      </c>
      <c r="D507" t="s">
        <v>3018</v>
      </c>
      <c r="E507">
        <v>5</v>
      </c>
      <c r="F507" t="s">
        <v>22</v>
      </c>
      <c r="G507" t="s">
        <v>3038</v>
      </c>
      <c r="H507" t="s">
        <v>3051</v>
      </c>
      <c r="I507" t="s">
        <v>3065</v>
      </c>
      <c r="J507">
        <v>2017</v>
      </c>
      <c r="K507" t="s">
        <v>3056</v>
      </c>
      <c r="L507" t="s">
        <v>23</v>
      </c>
      <c r="M507" t="s">
        <v>16</v>
      </c>
      <c r="N507" t="s">
        <v>205</v>
      </c>
      <c r="O507">
        <v>46</v>
      </c>
      <c r="P507" t="s">
        <v>19</v>
      </c>
      <c r="Q507">
        <v>68</v>
      </c>
    </row>
    <row r="508" spans="1:17" x14ac:dyDescent="0.25">
      <c r="A508" t="s">
        <v>1951</v>
      </c>
      <c r="B508" t="s">
        <v>1219</v>
      </c>
      <c r="C508">
        <v>1428</v>
      </c>
      <c r="D508" t="s">
        <v>3018</v>
      </c>
      <c r="E508">
        <v>7</v>
      </c>
      <c r="F508" t="s">
        <v>22</v>
      </c>
      <c r="G508" t="s">
        <v>3038</v>
      </c>
      <c r="H508" t="s">
        <v>3050</v>
      </c>
      <c r="I508" t="s">
        <v>3065</v>
      </c>
      <c r="J508">
        <v>2017</v>
      </c>
      <c r="K508" t="s">
        <v>3056</v>
      </c>
      <c r="L508" t="s">
        <v>23</v>
      </c>
      <c r="M508" t="s">
        <v>16</v>
      </c>
      <c r="N508" t="s">
        <v>502</v>
      </c>
      <c r="O508">
        <v>30</v>
      </c>
      <c r="P508" t="s">
        <v>19</v>
      </c>
      <c r="Q508">
        <v>58</v>
      </c>
    </row>
    <row r="509" spans="1:17" x14ac:dyDescent="0.25">
      <c r="A509" t="s">
        <v>1953</v>
      </c>
      <c r="B509" t="s">
        <v>1103</v>
      </c>
      <c r="C509">
        <v>1435</v>
      </c>
      <c r="D509" t="s">
        <v>3019</v>
      </c>
      <c r="E509">
        <v>7</v>
      </c>
      <c r="F509" t="s">
        <v>17</v>
      </c>
      <c r="G509" t="s">
        <v>3038</v>
      </c>
      <c r="H509" t="s">
        <v>3053</v>
      </c>
      <c r="I509" t="s">
        <v>3065</v>
      </c>
      <c r="J509">
        <v>2017</v>
      </c>
      <c r="K509" t="s">
        <v>3056</v>
      </c>
      <c r="L509" t="s">
        <v>23</v>
      </c>
      <c r="M509" t="s">
        <v>16</v>
      </c>
      <c r="N509" t="s">
        <v>220</v>
      </c>
      <c r="O509">
        <v>27</v>
      </c>
      <c r="P509" t="s">
        <v>19</v>
      </c>
      <c r="Q509">
        <v>68</v>
      </c>
    </row>
    <row r="510" spans="1:17" x14ac:dyDescent="0.25">
      <c r="A510" t="s">
        <v>1968</v>
      </c>
      <c r="B510" t="s">
        <v>196</v>
      </c>
      <c r="C510">
        <v>1453</v>
      </c>
      <c r="D510" t="s">
        <v>3011</v>
      </c>
      <c r="E510">
        <v>8</v>
      </c>
      <c r="F510" t="s">
        <v>17</v>
      </c>
      <c r="G510" t="s">
        <v>3038</v>
      </c>
      <c r="H510" t="s">
        <v>3052</v>
      </c>
      <c r="I510" t="s">
        <v>3065</v>
      </c>
      <c r="J510">
        <v>2017</v>
      </c>
      <c r="K510" t="s">
        <v>3056</v>
      </c>
      <c r="L510" t="s">
        <v>23</v>
      </c>
      <c r="M510" t="s">
        <v>16</v>
      </c>
      <c r="N510" t="s">
        <v>1614</v>
      </c>
      <c r="O510">
        <v>70</v>
      </c>
      <c r="P510" t="s">
        <v>19</v>
      </c>
      <c r="Q510">
        <v>58</v>
      </c>
    </row>
    <row r="511" spans="1:17" x14ac:dyDescent="0.25">
      <c r="A511" t="s">
        <v>1981</v>
      </c>
      <c r="B511" t="s">
        <v>315</v>
      </c>
      <c r="C511">
        <v>1469</v>
      </c>
      <c r="D511" t="s">
        <v>3020</v>
      </c>
      <c r="E511">
        <v>8</v>
      </c>
      <c r="F511" t="s">
        <v>22</v>
      </c>
      <c r="G511" t="s">
        <v>3038</v>
      </c>
      <c r="H511" t="s">
        <v>3053</v>
      </c>
      <c r="I511" t="s">
        <v>3065</v>
      </c>
      <c r="J511">
        <v>2017</v>
      </c>
      <c r="K511" t="s">
        <v>3056</v>
      </c>
      <c r="L511" t="s">
        <v>23</v>
      </c>
      <c r="M511" t="s">
        <v>16</v>
      </c>
      <c r="N511" t="s">
        <v>82</v>
      </c>
      <c r="O511">
        <v>86</v>
      </c>
      <c r="P511" t="s">
        <v>19</v>
      </c>
      <c r="Q511">
        <v>58</v>
      </c>
    </row>
    <row r="512" spans="1:17" x14ac:dyDescent="0.25">
      <c r="A512" t="s">
        <v>1984</v>
      </c>
      <c r="B512" t="s">
        <v>178</v>
      </c>
      <c r="C512">
        <v>1472</v>
      </c>
      <c r="D512" t="s">
        <v>3018</v>
      </c>
      <c r="E512">
        <v>9</v>
      </c>
      <c r="F512" t="s">
        <v>17</v>
      </c>
      <c r="G512" t="s">
        <v>3038</v>
      </c>
      <c r="H512" t="s">
        <v>3050</v>
      </c>
      <c r="I512" t="s">
        <v>3065</v>
      </c>
      <c r="J512">
        <v>2017</v>
      </c>
      <c r="K512" t="s">
        <v>16</v>
      </c>
      <c r="L512" t="s">
        <v>23</v>
      </c>
      <c r="M512" t="s">
        <v>16</v>
      </c>
      <c r="N512" t="s">
        <v>104</v>
      </c>
      <c r="O512">
        <v>10</v>
      </c>
      <c r="P512" t="s">
        <v>19</v>
      </c>
      <c r="Q512">
        <v>68</v>
      </c>
    </row>
    <row r="513" spans="1:17" x14ac:dyDescent="0.25">
      <c r="A513" t="s">
        <v>808</v>
      </c>
      <c r="B513" t="s">
        <v>567</v>
      </c>
      <c r="C513">
        <v>1474</v>
      </c>
      <c r="D513" t="s">
        <v>3018</v>
      </c>
      <c r="E513">
        <v>9</v>
      </c>
      <c r="F513" t="s">
        <v>17</v>
      </c>
      <c r="G513" t="s">
        <v>3038</v>
      </c>
      <c r="H513" t="s">
        <v>3050</v>
      </c>
      <c r="I513" t="s">
        <v>3065</v>
      </c>
      <c r="J513">
        <v>2017</v>
      </c>
      <c r="K513" t="s">
        <v>3056</v>
      </c>
      <c r="L513" t="s">
        <v>23</v>
      </c>
      <c r="M513" t="s">
        <v>16</v>
      </c>
      <c r="N513" t="s">
        <v>1986</v>
      </c>
      <c r="O513">
        <v>111</v>
      </c>
      <c r="P513" t="s">
        <v>19</v>
      </c>
      <c r="Q513">
        <v>68</v>
      </c>
    </row>
    <row r="514" spans="1:17" x14ac:dyDescent="0.25">
      <c r="A514" t="s">
        <v>1987</v>
      </c>
      <c r="B514" t="s">
        <v>89</v>
      </c>
      <c r="C514">
        <v>1475</v>
      </c>
      <c r="D514" t="s">
        <v>3018</v>
      </c>
      <c r="E514">
        <v>9</v>
      </c>
      <c r="F514" t="s">
        <v>17</v>
      </c>
      <c r="G514" t="s">
        <v>3038</v>
      </c>
      <c r="H514" t="s">
        <v>3053</v>
      </c>
      <c r="I514" t="s">
        <v>3065</v>
      </c>
      <c r="J514">
        <v>2017</v>
      </c>
      <c r="K514" t="s">
        <v>3056</v>
      </c>
      <c r="L514" t="s">
        <v>23</v>
      </c>
      <c r="M514" t="s">
        <v>16</v>
      </c>
      <c r="N514" t="s">
        <v>71</v>
      </c>
      <c r="O514">
        <v>59</v>
      </c>
      <c r="P514" t="s">
        <v>19</v>
      </c>
      <c r="Q514">
        <v>58</v>
      </c>
    </row>
    <row r="515" spans="1:17" x14ac:dyDescent="0.25">
      <c r="A515" t="s">
        <v>2018</v>
      </c>
      <c r="B515" t="s">
        <v>1203</v>
      </c>
      <c r="C515">
        <v>1505</v>
      </c>
      <c r="D515" t="s">
        <v>3018</v>
      </c>
      <c r="E515">
        <v>10</v>
      </c>
      <c r="F515" t="s">
        <v>22</v>
      </c>
      <c r="G515" t="s">
        <v>3038</v>
      </c>
      <c r="H515" t="s">
        <v>3053</v>
      </c>
      <c r="I515" t="s">
        <v>3065</v>
      </c>
      <c r="J515">
        <v>2017</v>
      </c>
      <c r="K515" t="s">
        <v>3059</v>
      </c>
      <c r="L515" t="s">
        <v>43</v>
      </c>
      <c r="M515">
        <v>9</v>
      </c>
      <c r="N515" t="s">
        <v>658</v>
      </c>
      <c r="O515">
        <v>129</v>
      </c>
      <c r="P515" t="s">
        <v>19</v>
      </c>
      <c r="Q515">
        <v>7</v>
      </c>
    </row>
    <row r="516" spans="1:17" x14ac:dyDescent="0.25">
      <c r="A516" t="s">
        <v>2027</v>
      </c>
      <c r="B516" t="s">
        <v>1138</v>
      </c>
      <c r="C516">
        <v>1517</v>
      </c>
      <c r="D516" t="s">
        <v>3020</v>
      </c>
      <c r="E516">
        <v>11</v>
      </c>
      <c r="F516" t="s">
        <v>17</v>
      </c>
      <c r="G516" t="s">
        <v>3038</v>
      </c>
      <c r="H516" t="s">
        <v>3055</v>
      </c>
      <c r="I516" t="s">
        <v>3065</v>
      </c>
      <c r="J516">
        <v>2017</v>
      </c>
      <c r="K516" t="s">
        <v>3056</v>
      </c>
      <c r="L516" t="s">
        <v>23</v>
      </c>
      <c r="M516" t="s">
        <v>16</v>
      </c>
      <c r="N516" t="s">
        <v>53</v>
      </c>
      <c r="O516">
        <v>110</v>
      </c>
      <c r="P516" t="s">
        <v>19</v>
      </c>
      <c r="Q516">
        <v>58</v>
      </c>
    </row>
    <row r="517" spans="1:17" x14ac:dyDescent="0.25">
      <c r="A517" t="s">
        <v>1089</v>
      </c>
      <c r="B517" t="s">
        <v>1015</v>
      </c>
      <c r="C517">
        <v>1526</v>
      </c>
      <c r="D517" t="s">
        <v>3018</v>
      </c>
      <c r="E517">
        <v>11</v>
      </c>
      <c r="F517" t="s">
        <v>17</v>
      </c>
      <c r="G517" t="s">
        <v>3038</v>
      </c>
      <c r="H517" t="s">
        <v>3055</v>
      </c>
      <c r="I517" t="s">
        <v>3065</v>
      </c>
      <c r="J517">
        <v>2017</v>
      </c>
      <c r="K517" t="s">
        <v>3056</v>
      </c>
      <c r="L517" t="s">
        <v>23</v>
      </c>
      <c r="M517" t="s">
        <v>16</v>
      </c>
      <c r="N517" t="s">
        <v>402</v>
      </c>
      <c r="O517">
        <v>69</v>
      </c>
      <c r="P517" t="s">
        <v>19</v>
      </c>
      <c r="Q517">
        <v>68</v>
      </c>
    </row>
    <row r="518" spans="1:17" x14ac:dyDescent="0.25">
      <c r="A518" t="s">
        <v>2041</v>
      </c>
      <c r="B518" t="s">
        <v>1160</v>
      </c>
      <c r="C518">
        <v>1537</v>
      </c>
      <c r="D518" t="s">
        <v>3019</v>
      </c>
      <c r="E518">
        <v>12</v>
      </c>
      <c r="F518" t="s">
        <v>17</v>
      </c>
      <c r="G518" t="s">
        <v>3038</v>
      </c>
      <c r="H518" t="s">
        <v>3055</v>
      </c>
      <c r="I518" t="s">
        <v>3065</v>
      </c>
      <c r="J518">
        <v>2017</v>
      </c>
      <c r="K518" t="s">
        <v>3057</v>
      </c>
      <c r="L518" t="s">
        <v>23</v>
      </c>
      <c r="M518">
        <v>8</v>
      </c>
      <c r="N518" t="s">
        <v>817</v>
      </c>
      <c r="O518">
        <v>120</v>
      </c>
      <c r="P518" t="s">
        <v>19</v>
      </c>
      <c r="Q518">
        <v>68</v>
      </c>
    </row>
    <row r="519" spans="1:17" x14ac:dyDescent="0.25">
      <c r="A519" t="s">
        <v>2045</v>
      </c>
      <c r="B519" t="s">
        <v>1856</v>
      </c>
      <c r="C519">
        <v>1541</v>
      </c>
      <c r="D519" t="s">
        <v>3018</v>
      </c>
      <c r="E519">
        <v>12</v>
      </c>
      <c r="F519" t="s">
        <v>17</v>
      </c>
      <c r="G519" t="s">
        <v>3038</v>
      </c>
      <c r="H519" t="s">
        <v>3052</v>
      </c>
      <c r="I519" t="s">
        <v>3065</v>
      </c>
      <c r="J519">
        <v>2017</v>
      </c>
      <c r="K519" t="s">
        <v>3058</v>
      </c>
      <c r="L519" t="s">
        <v>23</v>
      </c>
      <c r="M519">
        <v>9</v>
      </c>
      <c r="N519" t="s">
        <v>99</v>
      </c>
      <c r="O519">
        <v>126</v>
      </c>
      <c r="P519" t="s">
        <v>19</v>
      </c>
      <c r="Q519">
        <v>7</v>
      </c>
    </row>
    <row r="520" spans="1:17" x14ac:dyDescent="0.25">
      <c r="A520" t="s">
        <v>2075</v>
      </c>
      <c r="B520" t="s">
        <v>480</v>
      </c>
      <c r="C520">
        <v>1577</v>
      </c>
      <c r="D520" t="s">
        <v>3018</v>
      </c>
      <c r="E520">
        <v>1</v>
      </c>
      <c r="F520" t="s">
        <v>17</v>
      </c>
      <c r="G520" t="s">
        <v>3038</v>
      </c>
      <c r="H520" t="s">
        <v>3050</v>
      </c>
      <c r="I520" t="s">
        <v>3062</v>
      </c>
      <c r="J520">
        <v>2017</v>
      </c>
      <c r="K520" t="s">
        <v>3056</v>
      </c>
      <c r="L520" t="s">
        <v>23</v>
      </c>
      <c r="M520" t="s">
        <v>16</v>
      </c>
      <c r="N520" t="s">
        <v>2076</v>
      </c>
      <c r="O520">
        <v>16</v>
      </c>
      <c r="P520" t="s">
        <v>19</v>
      </c>
      <c r="Q520">
        <v>1</v>
      </c>
    </row>
    <row r="521" spans="1:17" x14ac:dyDescent="0.25">
      <c r="A521" t="s">
        <v>2187</v>
      </c>
      <c r="B521" t="s">
        <v>640</v>
      </c>
      <c r="C521">
        <v>1701</v>
      </c>
      <c r="D521" t="s">
        <v>3012</v>
      </c>
      <c r="E521">
        <v>1</v>
      </c>
      <c r="F521" t="s">
        <v>17</v>
      </c>
      <c r="G521" t="s">
        <v>3038</v>
      </c>
      <c r="H521" t="s">
        <v>3050</v>
      </c>
      <c r="I521" t="s">
        <v>3062</v>
      </c>
      <c r="J521">
        <v>2017</v>
      </c>
      <c r="K521" t="s">
        <v>3056</v>
      </c>
      <c r="L521" t="s">
        <v>23</v>
      </c>
      <c r="M521" t="s">
        <v>16</v>
      </c>
      <c r="N521" t="s">
        <v>336</v>
      </c>
      <c r="O521">
        <v>70</v>
      </c>
      <c r="P521" t="s">
        <v>19</v>
      </c>
      <c r="Q521">
        <v>1</v>
      </c>
    </row>
    <row r="522" spans="1:17" x14ac:dyDescent="0.25">
      <c r="A522" t="s">
        <v>2198</v>
      </c>
      <c r="B522" t="s">
        <v>407</v>
      </c>
      <c r="C522">
        <v>1713</v>
      </c>
      <c r="D522" t="s">
        <v>3018</v>
      </c>
      <c r="E522">
        <v>1</v>
      </c>
      <c r="F522" t="s">
        <v>17</v>
      </c>
      <c r="G522" t="s">
        <v>3038</v>
      </c>
      <c r="H522" t="s">
        <v>3050</v>
      </c>
      <c r="I522" t="s">
        <v>3062</v>
      </c>
      <c r="J522">
        <v>2017</v>
      </c>
      <c r="K522" t="s">
        <v>3061</v>
      </c>
      <c r="L522" t="s">
        <v>3016</v>
      </c>
      <c r="M522" t="s">
        <v>16</v>
      </c>
      <c r="N522" t="s">
        <v>104</v>
      </c>
      <c r="O522">
        <v>10</v>
      </c>
      <c r="P522" t="s">
        <v>19</v>
      </c>
      <c r="Q522">
        <v>1</v>
      </c>
    </row>
    <row r="523" spans="1:17" x14ac:dyDescent="0.25">
      <c r="A523" t="s">
        <v>2222</v>
      </c>
      <c r="B523" t="s">
        <v>687</v>
      </c>
      <c r="C523">
        <v>1745</v>
      </c>
      <c r="D523" t="s">
        <v>3018</v>
      </c>
      <c r="E523">
        <v>1</v>
      </c>
      <c r="F523" t="s">
        <v>22</v>
      </c>
      <c r="G523" t="s">
        <v>3038</v>
      </c>
      <c r="H523" t="s">
        <v>3050</v>
      </c>
      <c r="I523" t="s">
        <v>3062</v>
      </c>
      <c r="J523">
        <v>2017</v>
      </c>
      <c r="K523" t="s">
        <v>3056</v>
      </c>
      <c r="L523" t="s">
        <v>23</v>
      </c>
      <c r="M523" t="s">
        <v>16</v>
      </c>
      <c r="N523" t="s">
        <v>573</v>
      </c>
      <c r="O523">
        <v>92</v>
      </c>
      <c r="P523" t="s">
        <v>19</v>
      </c>
      <c r="Q523">
        <v>1</v>
      </c>
    </row>
    <row r="524" spans="1:17" x14ac:dyDescent="0.25">
      <c r="A524" t="s">
        <v>2224</v>
      </c>
      <c r="B524" t="s">
        <v>158</v>
      </c>
      <c r="C524">
        <v>1747</v>
      </c>
      <c r="D524" t="s">
        <v>3019</v>
      </c>
      <c r="E524">
        <v>1</v>
      </c>
      <c r="F524" t="s">
        <v>17</v>
      </c>
      <c r="G524" t="s">
        <v>3038</v>
      </c>
      <c r="H524" t="s">
        <v>3055</v>
      </c>
      <c r="I524" t="s">
        <v>3062</v>
      </c>
      <c r="J524">
        <v>2017</v>
      </c>
      <c r="K524" t="s">
        <v>3056</v>
      </c>
      <c r="L524" t="s">
        <v>23</v>
      </c>
      <c r="M524" t="s">
        <v>16</v>
      </c>
      <c r="N524" t="s">
        <v>352</v>
      </c>
      <c r="O524">
        <v>56</v>
      </c>
      <c r="P524" t="s">
        <v>19</v>
      </c>
      <c r="Q524">
        <v>1</v>
      </c>
    </row>
    <row r="525" spans="1:17" x14ac:dyDescent="0.25">
      <c r="A525" t="s">
        <v>1035</v>
      </c>
      <c r="B525" t="s">
        <v>1642</v>
      </c>
      <c r="C525">
        <v>1757</v>
      </c>
      <c r="D525" t="s">
        <v>3020</v>
      </c>
      <c r="E525">
        <v>1</v>
      </c>
      <c r="F525" t="s">
        <v>17</v>
      </c>
      <c r="G525" t="s">
        <v>3038</v>
      </c>
      <c r="H525" t="s">
        <v>3050</v>
      </c>
      <c r="I525" t="s">
        <v>3062</v>
      </c>
      <c r="J525">
        <v>2017</v>
      </c>
      <c r="K525" t="s">
        <v>3056</v>
      </c>
      <c r="L525" t="s">
        <v>23</v>
      </c>
      <c r="M525" t="s">
        <v>16</v>
      </c>
      <c r="N525" t="s">
        <v>2232</v>
      </c>
      <c r="O525">
        <v>70</v>
      </c>
      <c r="P525" t="s">
        <v>19</v>
      </c>
      <c r="Q525">
        <v>1</v>
      </c>
    </row>
    <row r="526" spans="1:17" x14ac:dyDescent="0.25">
      <c r="A526" t="s">
        <v>2260</v>
      </c>
      <c r="B526" t="s">
        <v>722</v>
      </c>
      <c r="C526">
        <v>1796</v>
      </c>
      <c r="D526" t="s">
        <v>3020</v>
      </c>
      <c r="E526">
        <v>1</v>
      </c>
      <c r="F526" t="s">
        <v>17</v>
      </c>
      <c r="G526" t="s">
        <v>3038</v>
      </c>
      <c r="H526" t="s">
        <v>3050</v>
      </c>
      <c r="I526" t="s">
        <v>3062</v>
      </c>
      <c r="J526">
        <v>2017</v>
      </c>
      <c r="K526" t="s">
        <v>3056</v>
      </c>
      <c r="L526" t="s">
        <v>3016</v>
      </c>
      <c r="M526" t="s">
        <v>16</v>
      </c>
      <c r="N526" t="s">
        <v>291</v>
      </c>
      <c r="O526">
        <v>63</v>
      </c>
      <c r="P526" t="s">
        <v>19</v>
      </c>
      <c r="Q526">
        <v>1</v>
      </c>
    </row>
    <row r="527" spans="1:17" x14ac:dyDescent="0.25">
      <c r="A527" t="s">
        <v>699</v>
      </c>
      <c r="B527" t="s">
        <v>1796</v>
      </c>
      <c r="C527">
        <v>1871</v>
      </c>
      <c r="D527" t="s">
        <v>3019</v>
      </c>
      <c r="E527">
        <v>1</v>
      </c>
      <c r="F527" t="s">
        <v>17</v>
      </c>
      <c r="G527" t="s">
        <v>3038</v>
      </c>
      <c r="H527" t="s">
        <v>3050</v>
      </c>
      <c r="I527" t="s">
        <v>3062</v>
      </c>
      <c r="J527">
        <v>2017</v>
      </c>
      <c r="K527" t="s">
        <v>3056</v>
      </c>
      <c r="L527" t="s">
        <v>23</v>
      </c>
      <c r="M527" t="s">
        <v>16</v>
      </c>
      <c r="N527" t="s">
        <v>321</v>
      </c>
      <c r="O527">
        <v>86</v>
      </c>
      <c r="P527" t="s">
        <v>19</v>
      </c>
      <c r="Q527">
        <v>1</v>
      </c>
    </row>
    <row r="528" spans="1:17" x14ac:dyDescent="0.25">
      <c r="A528" t="s">
        <v>1478</v>
      </c>
      <c r="B528" t="s">
        <v>1078</v>
      </c>
      <c r="C528">
        <v>1898</v>
      </c>
      <c r="D528" t="s">
        <v>3020</v>
      </c>
      <c r="E528">
        <v>1</v>
      </c>
      <c r="F528" t="s">
        <v>17</v>
      </c>
      <c r="G528" t="s">
        <v>3038</v>
      </c>
      <c r="H528" t="s">
        <v>3055</v>
      </c>
      <c r="I528" t="s">
        <v>3062</v>
      </c>
      <c r="J528">
        <v>2017</v>
      </c>
      <c r="K528" t="s">
        <v>3056</v>
      </c>
      <c r="L528" t="s">
        <v>23</v>
      </c>
      <c r="M528" t="s">
        <v>16</v>
      </c>
      <c r="N528" t="s">
        <v>165</v>
      </c>
      <c r="O528">
        <v>63</v>
      </c>
      <c r="P528" t="s">
        <v>19</v>
      </c>
      <c r="Q528">
        <v>1</v>
      </c>
    </row>
    <row r="529" spans="1:17" x14ac:dyDescent="0.25">
      <c r="A529" t="s">
        <v>2509</v>
      </c>
      <c r="B529" t="s">
        <v>251</v>
      </c>
      <c r="C529">
        <v>2132</v>
      </c>
      <c r="D529" t="s">
        <v>3020</v>
      </c>
      <c r="E529">
        <v>1</v>
      </c>
      <c r="F529" t="s">
        <v>22</v>
      </c>
      <c r="G529" t="s">
        <v>3038</v>
      </c>
      <c r="H529" t="s">
        <v>3053</v>
      </c>
      <c r="I529" t="s">
        <v>3062</v>
      </c>
      <c r="J529">
        <v>2017</v>
      </c>
      <c r="K529" t="s">
        <v>3056</v>
      </c>
      <c r="L529" t="s">
        <v>23</v>
      </c>
      <c r="M529" t="s">
        <v>16</v>
      </c>
      <c r="N529" t="s">
        <v>332</v>
      </c>
      <c r="O529">
        <v>46</v>
      </c>
      <c r="P529" t="s">
        <v>19</v>
      </c>
      <c r="Q529">
        <v>1</v>
      </c>
    </row>
    <row r="530" spans="1:17" x14ac:dyDescent="0.25">
      <c r="A530" t="s">
        <v>2514</v>
      </c>
      <c r="B530" t="s">
        <v>1272</v>
      </c>
      <c r="C530">
        <v>2141</v>
      </c>
      <c r="D530" t="s">
        <v>3018</v>
      </c>
      <c r="E530">
        <v>1</v>
      </c>
      <c r="F530" t="s">
        <v>22</v>
      </c>
      <c r="G530" t="s">
        <v>3038</v>
      </c>
      <c r="H530" t="s">
        <v>3053</v>
      </c>
      <c r="I530" t="s">
        <v>3062</v>
      </c>
      <c r="J530">
        <v>2017</v>
      </c>
      <c r="K530" t="s">
        <v>3056</v>
      </c>
      <c r="L530" t="s">
        <v>23</v>
      </c>
      <c r="M530" t="s">
        <v>16</v>
      </c>
      <c r="N530" t="s">
        <v>165</v>
      </c>
      <c r="O530">
        <v>63</v>
      </c>
      <c r="P530" t="s">
        <v>19</v>
      </c>
      <c r="Q530">
        <v>1</v>
      </c>
    </row>
    <row r="531" spans="1:17" x14ac:dyDescent="0.25">
      <c r="A531" t="s">
        <v>2528</v>
      </c>
      <c r="B531" t="s">
        <v>719</v>
      </c>
      <c r="C531">
        <v>2166</v>
      </c>
      <c r="D531" t="s">
        <v>3019</v>
      </c>
      <c r="E531">
        <v>1</v>
      </c>
      <c r="F531" t="s">
        <v>17</v>
      </c>
      <c r="G531" t="s">
        <v>3038</v>
      </c>
      <c r="H531" t="s">
        <v>3053</v>
      </c>
      <c r="I531" t="s">
        <v>3062</v>
      </c>
      <c r="J531">
        <v>2017</v>
      </c>
      <c r="K531" t="s">
        <v>3058</v>
      </c>
      <c r="L531" t="s">
        <v>43</v>
      </c>
      <c r="M531">
        <v>0</v>
      </c>
      <c r="N531" t="s">
        <v>99</v>
      </c>
      <c r="O531">
        <v>126</v>
      </c>
      <c r="P531" t="s">
        <v>19</v>
      </c>
      <c r="Q531">
        <v>1</v>
      </c>
    </row>
    <row r="532" spans="1:17" x14ac:dyDescent="0.25">
      <c r="A532" t="s">
        <v>2529</v>
      </c>
      <c r="B532" t="s">
        <v>207</v>
      </c>
      <c r="C532">
        <v>2168</v>
      </c>
      <c r="D532" t="s">
        <v>3013</v>
      </c>
      <c r="E532">
        <v>1</v>
      </c>
      <c r="F532" t="s">
        <v>22</v>
      </c>
      <c r="G532" t="s">
        <v>3038</v>
      </c>
      <c r="H532" t="s">
        <v>3050</v>
      </c>
      <c r="I532" t="s">
        <v>3062</v>
      </c>
      <c r="J532">
        <v>2017</v>
      </c>
      <c r="K532" t="s">
        <v>3056</v>
      </c>
      <c r="L532" t="s">
        <v>23</v>
      </c>
      <c r="M532" t="s">
        <v>16</v>
      </c>
      <c r="N532" t="s">
        <v>2147</v>
      </c>
      <c r="O532">
        <v>16</v>
      </c>
      <c r="P532" t="s">
        <v>19</v>
      </c>
      <c r="Q532">
        <v>1</v>
      </c>
    </row>
    <row r="533" spans="1:17" x14ac:dyDescent="0.25">
      <c r="A533" t="s">
        <v>1834</v>
      </c>
      <c r="B533" t="s">
        <v>872</v>
      </c>
      <c r="C533">
        <v>2195</v>
      </c>
      <c r="D533" t="s">
        <v>3011</v>
      </c>
      <c r="E533">
        <v>1</v>
      </c>
      <c r="F533" t="s">
        <v>17</v>
      </c>
      <c r="G533" t="s">
        <v>3038</v>
      </c>
      <c r="H533" t="s">
        <v>3055</v>
      </c>
      <c r="I533" t="s">
        <v>3062</v>
      </c>
      <c r="J533">
        <v>2017</v>
      </c>
      <c r="K533" t="s">
        <v>3057</v>
      </c>
      <c r="L533" t="s">
        <v>43</v>
      </c>
      <c r="M533" t="s">
        <v>16</v>
      </c>
      <c r="N533" t="s">
        <v>18</v>
      </c>
      <c r="O533">
        <v>114</v>
      </c>
      <c r="P533" t="s">
        <v>19</v>
      </c>
      <c r="Q533">
        <v>1</v>
      </c>
    </row>
    <row r="534" spans="1:17" x14ac:dyDescent="0.25">
      <c r="A534" t="s">
        <v>600</v>
      </c>
      <c r="B534" t="s">
        <v>1130</v>
      </c>
      <c r="C534">
        <v>2205</v>
      </c>
      <c r="D534" t="s">
        <v>3019</v>
      </c>
      <c r="E534">
        <v>1</v>
      </c>
      <c r="F534" t="s">
        <v>22</v>
      </c>
      <c r="G534" t="s">
        <v>3038</v>
      </c>
      <c r="H534" t="s">
        <v>3053</v>
      </c>
      <c r="I534" t="s">
        <v>3062</v>
      </c>
      <c r="J534">
        <v>2017</v>
      </c>
      <c r="K534" t="s">
        <v>3056</v>
      </c>
      <c r="L534" t="s">
        <v>23</v>
      </c>
      <c r="M534" t="s">
        <v>16</v>
      </c>
      <c r="N534" t="s">
        <v>2116</v>
      </c>
      <c r="O534">
        <v>111</v>
      </c>
      <c r="P534" t="s">
        <v>19</v>
      </c>
      <c r="Q534">
        <v>1</v>
      </c>
    </row>
    <row r="535" spans="1:17" x14ac:dyDescent="0.25">
      <c r="A535" t="s">
        <v>2557</v>
      </c>
      <c r="B535" t="s">
        <v>682</v>
      </c>
      <c r="C535">
        <v>2218</v>
      </c>
      <c r="D535" t="s">
        <v>3019</v>
      </c>
      <c r="E535">
        <v>1</v>
      </c>
      <c r="F535" t="s">
        <v>22</v>
      </c>
      <c r="G535" t="s">
        <v>3038</v>
      </c>
      <c r="H535" t="s">
        <v>3050</v>
      </c>
      <c r="I535" t="s">
        <v>3062</v>
      </c>
      <c r="J535">
        <v>2017</v>
      </c>
      <c r="K535" t="s">
        <v>3056</v>
      </c>
      <c r="L535" t="s">
        <v>23</v>
      </c>
      <c r="M535" t="s">
        <v>16</v>
      </c>
      <c r="N535" t="s">
        <v>1766</v>
      </c>
      <c r="O535">
        <v>111</v>
      </c>
      <c r="P535" t="s">
        <v>19</v>
      </c>
      <c r="Q535">
        <v>1</v>
      </c>
    </row>
    <row r="536" spans="1:17" x14ac:dyDescent="0.25">
      <c r="A536" t="s">
        <v>2599</v>
      </c>
      <c r="B536" t="s">
        <v>1481</v>
      </c>
      <c r="C536">
        <v>2279</v>
      </c>
      <c r="D536" t="s">
        <v>3019</v>
      </c>
      <c r="E536">
        <v>1</v>
      </c>
      <c r="F536" t="s">
        <v>17</v>
      </c>
      <c r="G536" t="s">
        <v>3038</v>
      </c>
      <c r="H536" t="s">
        <v>3051</v>
      </c>
      <c r="I536" t="s">
        <v>3062</v>
      </c>
      <c r="J536">
        <v>2017</v>
      </c>
      <c r="K536" t="s">
        <v>3056</v>
      </c>
      <c r="L536" t="s">
        <v>23</v>
      </c>
      <c r="M536" t="s">
        <v>16</v>
      </c>
      <c r="N536" t="s">
        <v>1204</v>
      </c>
      <c r="O536">
        <v>36</v>
      </c>
      <c r="P536" t="s">
        <v>19</v>
      </c>
      <c r="Q536">
        <v>1</v>
      </c>
    </row>
    <row r="537" spans="1:17" x14ac:dyDescent="0.25">
      <c r="A537" t="s">
        <v>2612</v>
      </c>
      <c r="B537" t="s">
        <v>144</v>
      </c>
      <c r="C537">
        <v>2301</v>
      </c>
      <c r="D537" t="s">
        <v>3012</v>
      </c>
      <c r="E537">
        <v>1</v>
      </c>
      <c r="F537" t="s">
        <v>22</v>
      </c>
      <c r="G537" t="s">
        <v>3038</v>
      </c>
      <c r="H537" t="s">
        <v>3053</v>
      </c>
      <c r="I537" t="s">
        <v>3062</v>
      </c>
      <c r="J537">
        <v>2017</v>
      </c>
      <c r="K537" t="s">
        <v>3056</v>
      </c>
      <c r="L537" t="s">
        <v>3016</v>
      </c>
      <c r="M537" t="s">
        <v>16</v>
      </c>
      <c r="N537" t="s">
        <v>2613</v>
      </c>
      <c r="O537">
        <v>59</v>
      </c>
      <c r="P537" t="s">
        <v>19</v>
      </c>
      <c r="Q537">
        <v>1</v>
      </c>
    </row>
    <row r="538" spans="1:17" x14ac:dyDescent="0.25">
      <c r="A538" t="s">
        <v>2638</v>
      </c>
      <c r="B538" t="s">
        <v>616</v>
      </c>
      <c r="C538">
        <v>2340</v>
      </c>
      <c r="D538" t="s">
        <v>3020</v>
      </c>
      <c r="E538">
        <v>1</v>
      </c>
      <c r="F538" t="s">
        <v>17</v>
      </c>
      <c r="G538" t="s">
        <v>3038</v>
      </c>
      <c r="H538" t="s">
        <v>3050</v>
      </c>
      <c r="I538" t="s">
        <v>3062</v>
      </c>
      <c r="J538">
        <v>2017</v>
      </c>
      <c r="K538" t="s">
        <v>3056</v>
      </c>
      <c r="L538" t="s">
        <v>23</v>
      </c>
      <c r="M538" t="s">
        <v>16</v>
      </c>
      <c r="N538" t="s">
        <v>2437</v>
      </c>
      <c r="O538">
        <v>111</v>
      </c>
      <c r="P538" t="s">
        <v>19</v>
      </c>
      <c r="Q538">
        <v>1</v>
      </c>
    </row>
    <row r="539" spans="1:17" x14ac:dyDescent="0.25">
      <c r="A539" t="s">
        <v>2674</v>
      </c>
      <c r="B539" t="s">
        <v>863</v>
      </c>
      <c r="C539">
        <v>2402</v>
      </c>
      <c r="D539" t="s">
        <v>3019</v>
      </c>
      <c r="E539">
        <v>1</v>
      </c>
      <c r="F539" t="s">
        <v>22</v>
      </c>
      <c r="G539" t="s">
        <v>3038</v>
      </c>
      <c r="H539" t="s">
        <v>3054</v>
      </c>
      <c r="I539" t="s">
        <v>3062</v>
      </c>
      <c r="J539">
        <v>2017</v>
      </c>
      <c r="K539" t="s">
        <v>3056</v>
      </c>
      <c r="L539" t="s">
        <v>3016</v>
      </c>
      <c r="M539" t="s">
        <v>16</v>
      </c>
      <c r="N539" t="s">
        <v>2116</v>
      </c>
      <c r="O539">
        <v>111</v>
      </c>
      <c r="P539" t="s">
        <v>19</v>
      </c>
      <c r="Q539">
        <v>1</v>
      </c>
    </row>
    <row r="540" spans="1:17" x14ac:dyDescent="0.25">
      <c r="A540" t="s">
        <v>469</v>
      </c>
      <c r="B540" t="s">
        <v>131</v>
      </c>
      <c r="C540">
        <v>2464</v>
      </c>
      <c r="D540" t="s">
        <v>3016</v>
      </c>
      <c r="E540">
        <v>1</v>
      </c>
      <c r="F540" t="s">
        <v>17</v>
      </c>
      <c r="G540" t="s">
        <v>3038</v>
      </c>
      <c r="H540" t="s">
        <v>3053</v>
      </c>
      <c r="I540" t="s">
        <v>3062</v>
      </c>
      <c r="J540">
        <v>2017</v>
      </c>
      <c r="K540" t="s">
        <v>3056</v>
      </c>
      <c r="L540" t="s">
        <v>23</v>
      </c>
      <c r="M540" t="s">
        <v>16</v>
      </c>
      <c r="N540" t="s">
        <v>2714</v>
      </c>
      <c r="O540">
        <v>111</v>
      </c>
      <c r="P540" t="s">
        <v>19</v>
      </c>
      <c r="Q540">
        <v>1</v>
      </c>
    </row>
    <row r="541" spans="1:17" x14ac:dyDescent="0.25">
      <c r="A541" t="s">
        <v>2723</v>
      </c>
      <c r="B541" t="s">
        <v>178</v>
      </c>
      <c r="C541">
        <v>2477</v>
      </c>
      <c r="D541" t="s">
        <v>3018</v>
      </c>
      <c r="E541">
        <v>1</v>
      </c>
      <c r="F541" t="s">
        <v>17</v>
      </c>
      <c r="G541" t="s">
        <v>3038</v>
      </c>
      <c r="H541" t="s">
        <v>3055</v>
      </c>
      <c r="I541" t="s">
        <v>3062</v>
      </c>
      <c r="J541">
        <v>2017</v>
      </c>
      <c r="K541" t="s">
        <v>3057</v>
      </c>
      <c r="L541" t="s">
        <v>43</v>
      </c>
      <c r="M541">
        <v>4</v>
      </c>
      <c r="N541" t="s">
        <v>2724</v>
      </c>
      <c r="O541">
        <v>122</v>
      </c>
      <c r="P541" t="s">
        <v>19</v>
      </c>
      <c r="Q541">
        <v>1</v>
      </c>
    </row>
    <row r="542" spans="1:17" x14ac:dyDescent="0.25">
      <c r="A542" t="s">
        <v>1487</v>
      </c>
      <c r="B542" t="s">
        <v>42</v>
      </c>
      <c r="C542">
        <v>2551</v>
      </c>
      <c r="D542" t="s">
        <v>3013</v>
      </c>
      <c r="E542">
        <v>1</v>
      </c>
      <c r="F542" t="s">
        <v>22</v>
      </c>
      <c r="G542" t="s">
        <v>3038</v>
      </c>
      <c r="H542" t="s">
        <v>3053</v>
      </c>
      <c r="I542" t="s">
        <v>3062</v>
      </c>
      <c r="J542">
        <v>2017</v>
      </c>
      <c r="K542" t="s">
        <v>3056</v>
      </c>
      <c r="L542" t="s">
        <v>23</v>
      </c>
      <c r="M542" t="s">
        <v>16</v>
      </c>
      <c r="N542" t="s">
        <v>352</v>
      </c>
      <c r="O542">
        <v>56</v>
      </c>
      <c r="P542" t="s">
        <v>19</v>
      </c>
      <c r="Q542">
        <v>1</v>
      </c>
    </row>
    <row r="543" spans="1:17" x14ac:dyDescent="0.25">
      <c r="A543" t="s">
        <v>2755</v>
      </c>
      <c r="B543" t="s">
        <v>68</v>
      </c>
      <c r="C543">
        <v>2572</v>
      </c>
      <c r="D543" t="s">
        <v>3013</v>
      </c>
      <c r="E543">
        <v>1</v>
      </c>
      <c r="F543" t="s">
        <v>17</v>
      </c>
      <c r="G543" t="s">
        <v>3038</v>
      </c>
      <c r="H543" t="s">
        <v>3055</v>
      </c>
      <c r="I543" t="s">
        <v>3062</v>
      </c>
      <c r="J543">
        <v>2017</v>
      </c>
      <c r="K543" t="s">
        <v>3057</v>
      </c>
      <c r="L543" t="s">
        <v>43</v>
      </c>
      <c r="M543">
        <v>9</v>
      </c>
      <c r="N543" t="s">
        <v>265</v>
      </c>
      <c r="O543">
        <v>123</v>
      </c>
      <c r="P543" t="s">
        <v>19</v>
      </c>
      <c r="Q543">
        <v>1</v>
      </c>
    </row>
    <row r="544" spans="1:17" x14ac:dyDescent="0.25">
      <c r="A544" t="s">
        <v>2777</v>
      </c>
      <c r="B544" t="s">
        <v>422</v>
      </c>
      <c r="C544">
        <v>2579</v>
      </c>
      <c r="D544" t="s">
        <v>3018</v>
      </c>
      <c r="E544">
        <v>1</v>
      </c>
      <c r="F544" t="s">
        <v>22</v>
      </c>
      <c r="G544" t="s">
        <v>3038</v>
      </c>
      <c r="H544" t="s">
        <v>3050</v>
      </c>
      <c r="I544" t="s">
        <v>3062</v>
      </c>
      <c r="J544">
        <v>2017</v>
      </c>
      <c r="K544" t="s">
        <v>3056</v>
      </c>
      <c r="L544" t="s">
        <v>3016</v>
      </c>
      <c r="M544" t="s">
        <v>16</v>
      </c>
      <c r="N544" t="s">
        <v>194</v>
      </c>
      <c r="O544">
        <v>43</v>
      </c>
      <c r="P544" t="s">
        <v>19</v>
      </c>
      <c r="Q544">
        <v>1</v>
      </c>
    </row>
    <row r="545" spans="1:17" x14ac:dyDescent="0.25">
      <c r="A545" t="s">
        <v>2789</v>
      </c>
      <c r="B545" t="s">
        <v>1728</v>
      </c>
      <c r="C545">
        <v>2601</v>
      </c>
      <c r="D545" t="s">
        <v>3018</v>
      </c>
      <c r="E545">
        <v>1</v>
      </c>
      <c r="F545" t="s">
        <v>17</v>
      </c>
      <c r="G545" t="s">
        <v>3038</v>
      </c>
      <c r="H545" t="s">
        <v>3053</v>
      </c>
      <c r="I545" t="s">
        <v>3062</v>
      </c>
      <c r="J545">
        <v>2017</v>
      </c>
      <c r="K545" t="s">
        <v>3057</v>
      </c>
      <c r="L545" t="s">
        <v>43</v>
      </c>
      <c r="M545">
        <v>4</v>
      </c>
      <c r="N545" t="s">
        <v>2724</v>
      </c>
      <c r="O545">
        <v>122</v>
      </c>
      <c r="P545" t="s">
        <v>19</v>
      </c>
      <c r="Q545">
        <v>1</v>
      </c>
    </row>
    <row r="546" spans="1:17" x14ac:dyDescent="0.25">
      <c r="A546" t="s">
        <v>2802</v>
      </c>
      <c r="B546" t="s">
        <v>207</v>
      </c>
      <c r="C546">
        <v>2622</v>
      </c>
      <c r="D546" t="s">
        <v>3020</v>
      </c>
      <c r="E546">
        <v>1</v>
      </c>
      <c r="F546" t="s">
        <v>22</v>
      </c>
      <c r="G546" t="s">
        <v>3038</v>
      </c>
      <c r="H546" t="s">
        <v>3050</v>
      </c>
      <c r="I546" t="s">
        <v>3062</v>
      </c>
      <c r="J546">
        <v>2017</v>
      </c>
      <c r="K546" t="s">
        <v>3056</v>
      </c>
      <c r="L546" t="s">
        <v>23</v>
      </c>
      <c r="M546" t="s">
        <v>16</v>
      </c>
      <c r="N546" t="s">
        <v>63</v>
      </c>
      <c r="O546">
        <v>78</v>
      </c>
      <c r="P546" t="s">
        <v>19</v>
      </c>
      <c r="Q546">
        <v>1</v>
      </c>
    </row>
    <row r="547" spans="1:17" x14ac:dyDescent="0.25">
      <c r="A547" t="s">
        <v>909</v>
      </c>
      <c r="B547" t="s">
        <v>350</v>
      </c>
      <c r="C547">
        <v>2656</v>
      </c>
      <c r="D547" t="s">
        <v>3012</v>
      </c>
      <c r="E547">
        <v>1</v>
      </c>
      <c r="F547" t="s">
        <v>17</v>
      </c>
      <c r="G547" t="s">
        <v>3038</v>
      </c>
      <c r="H547" t="s">
        <v>3050</v>
      </c>
      <c r="I547" t="s">
        <v>3062</v>
      </c>
      <c r="J547">
        <v>2017</v>
      </c>
      <c r="K547" t="s">
        <v>3061</v>
      </c>
      <c r="L547" t="s">
        <v>23</v>
      </c>
      <c r="M547" t="s">
        <v>16</v>
      </c>
      <c r="N547" t="s">
        <v>803</v>
      </c>
      <c r="O547">
        <v>100</v>
      </c>
      <c r="P547" t="s">
        <v>19</v>
      </c>
      <c r="Q547">
        <v>1</v>
      </c>
    </row>
    <row r="548" spans="1:17" x14ac:dyDescent="0.25">
      <c r="A548" t="s">
        <v>1539</v>
      </c>
      <c r="B548" t="s">
        <v>1335</v>
      </c>
      <c r="C548">
        <v>2661</v>
      </c>
      <c r="D548" t="s">
        <v>3020</v>
      </c>
      <c r="E548">
        <v>1</v>
      </c>
      <c r="F548" t="s">
        <v>17</v>
      </c>
      <c r="G548" t="s">
        <v>3038</v>
      </c>
      <c r="H548" t="s">
        <v>3050</v>
      </c>
      <c r="I548" t="s">
        <v>3062</v>
      </c>
      <c r="J548">
        <v>2017</v>
      </c>
      <c r="K548" t="s">
        <v>3056</v>
      </c>
      <c r="L548" t="s">
        <v>23</v>
      </c>
      <c r="M548" t="s">
        <v>16</v>
      </c>
      <c r="N548" t="s">
        <v>952</v>
      </c>
      <c r="O548">
        <v>111</v>
      </c>
      <c r="P548" t="s">
        <v>19</v>
      </c>
      <c r="Q548">
        <v>1</v>
      </c>
    </row>
    <row r="549" spans="1:17" x14ac:dyDescent="0.25">
      <c r="A549" t="s">
        <v>2126</v>
      </c>
      <c r="B549" t="s">
        <v>504</v>
      </c>
      <c r="C549">
        <v>2713</v>
      </c>
      <c r="D549" t="s">
        <v>3019</v>
      </c>
      <c r="E549">
        <v>1</v>
      </c>
      <c r="F549" t="s">
        <v>22</v>
      </c>
      <c r="G549" t="s">
        <v>3038</v>
      </c>
      <c r="H549" t="s">
        <v>3050</v>
      </c>
      <c r="I549" t="s">
        <v>3062</v>
      </c>
      <c r="J549">
        <v>2017</v>
      </c>
      <c r="K549" t="s">
        <v>3056</v>
      </c>
      <c r="L549" t="s">
        <v>23</v>
      </c>
      <c r="M549" t="s">
        <v>16</v>
      </c>
      <c r="N549" t="s">
        <v>2858</v>
      </c>
      <c r="O549">
        <v>111</v>
      </c>
      <c r="P549" t="s">
        <v>19</v>
      </c>
      <c r="Q549">
        <v>1</v>
      </c>
    </row>
    <row r="550" spans="1:17" x14ac:dyDescent="0.25">
      <c r="A550" t="s">
        <v>2850</v>
      </c>
      <c r="B550" t="s">
        <v>480</v>
      </c>
      <c r="C550">
        <v>2770</v>
      </c>
      <c r="D550" t="s">
        <v>3013</v>
      </c>
      <c r="E550">
        <v>1</v>
      </c>
      <c r="F550" t="s">
        <v>17</v>
      </c>
      <c r="G550" t="s">
        <v>3038</v>
      </c>
      <c r="H550" t="s">
        <v>3055</v>
      </c>
      <c r="I550" t="s">
        <v>3062</v>
      </c>
      <c r="J550">
        <v>2017</v>
      </c>
      <c r="K550" t="s">
        <v>3056</v>
      </c>
      <c r="L550" t="s">
        <v>23</v>
      </c>
      <c r="M550" t="s">
        <v>16</v>
      </c>
      <c r="N550" t="s">
        <v>1204</v>
      </c>
      <c r="O550">
        <v>36</v>
      </c>
      <c r="P550" t="s">
        <v>19</v>
      </c>
      <c r="Q550">
        <v>1</v>
      </c>
    </row>
    <row r="551" spans="1:17" x14ac:dyDescent="0.25">
      <c r="A551" t="s">
        <v>2897</v>
      </c>
      <c r="B551" t="s">
        <v>959</v>
      </c>
      <c r="C551">
        <v>2796</v>
      </c>
      <c r="D551" t="s">
        <v>3013</v>
      </c>
      <c r="E551">
        <v>1</v>
      </c>
      <c r="F551" t="s">
        <v>17</v>
      </c>
      <c r="G551" t="s">
        <v>3038</v>
      </c>
      <c r="H551" t="s">
        <v>3053</v>
      </c>
      <c r="I551" t="s">
        <v>3062</v>
      </c>
      <c r="J551">
        <v>2017</v>
      </c>
      <c r="K551" t="s">
        <v>3056</v>
      </c>
      <c r="L551" t="s">
        <v>23</v>
      </c>
      <c r="M551" t="s">
        <v>16</v>
      </c>
      <c r="N551" t="s">
        <v>352</v>
      </c>
      <c r="O551">
        <v>56</v>
      </c>
      <c r="P551" t="s">
        <v>19</v>
      </c>
      <c r="Q551">
        <v>1</v>
      </c>
    </row>
    <row r="552" spans="1:17" x14ac:dyDescent="0.25">
      <c r="A552" t="s">
        <v>2777</v>
      </c>
      <c r="B552" t="s">
        <v>187</v>
      </c>
      <c r="C552">
        <v>2902</v>
      </c>
      <c r="D552" t="s">
        <v>3018</v>
      </c>
      <c r="E552">
        <v>1</v>
      </c>
      <c r="F552" t="s">
        <v>17</v>
      </c>
      <c r="G552" t="s">
        <v>3038</v>
      </c>
      <c r="H552" t="s">
        <v>3053</v>
      </c>
      <c r="I552" t="s">
        <v>3062</v>
      </c>
      <c r="J552">
        <v>2017</v>
      </c>
      <c r="K552" t="s">
        <v>3056</v>
      </c>
      <c r="L552" t="s">
        <v>23</v>
      </c>
      <c r="M552" t="s">
        <v>16</v>
      </c>
      <c r="N552" t="s">
        <v>90</v>
      </c>
      <c r="O552">
        <v>46</v>
      </c>
      <c r="P552" t="s">
        <v>19</v>
      </c>
      <c r="Q552">
        <v>1</v>
      </c>
    </row>
    <row r="553" spans="1:17" x14ac:dyDescent="0.25">
      <c r="A553" t="s">
        <v>523</v>
      </c>
      <c r="B553" t="s">
        <v>1461</v>
      </c>
      <c r="C553">
        <v>2944</v>
      </c>
      <c r="D553" t="s">
        <v>3014</v>
      </c>
      <c r="E553">
        <v>1</v>
      </c>
      <c r="F553" t="s">
        <v>22</v>
      </c>
      <c r="G553" t="s">
        <v>3038</v>
      </c>
      <c r="H553" t="s">
        <v>3053</v>
      </c>
      <c r="I553" t="s">
        <v>3062</v>
      </c>
      <c r="J553">
        <v>2017</v>
      </c>
      <c r="K553" t="s">
        <v>3056</v>
      </c>
      <c r="L553" t="s">
        <v>23</v>
      </c>
      <c r="M553" t="s">
        <v>16</v>
      </c>
      <c r="N553" t="s">
        <v>165</v>
      </c>
      <c r="O553">
        <v>63</v>
      </c>
      <c r="P553" t="s">
        <v>19</v>
      </c>
      <c r="Q553">
        <v>1</v>
      </c>
    </row>
    <row r="554" spans="1:17" x14ac:dyDescent="0.25">
      <c r="A554" t="s">
        <v>685</v>
      </c>
      <c r="B554" t="s">
        <v>876</v>
      </c>
      <c r="C554">
        <v>2997</v>
      </c>
      <c r="D554" t="s">
        <v>3019</v>
      </c>
      <c r="E554">
        <v>1</v>
      </c>
      <c r="F554" t="s">
        <v>17</v>
      </c>
      <c r="G554" t="s">
        <v>3038</v>
      </c>
      <c r="H554" t="s">
        <v>3050</v>
      </c>
      <c r="I554" t="s">
        <v>3062</v>
      </c>
      <c r="J554">
        <v>2017</v>
      </c>
      <c r="K554" t="s">
        <v>3056</v>
      </c>
      <c r="L554" t="s">
        <v>23</v>
      </c>
      <c r="M554" t="s">
        <v>16</v>
      </c>
      <c r="N554" t="s">
        <v>1467</v>
      </c>
      <c r="O554">
        <v>15</v>
      </c>
      <c r="P554" t="s">
        <v>19</v>
      </c>
      <c r="Q554">
        <v>1</v>
      </c>
    </row>
    <row r="555" spans="1:17" x14ac:dyDescent="0.25">
      <c r="A555" t="s">
        <v>20</v>
      </c>
      <c r="B555" t="s">
        <v>21</v>
      </c>
      <c r="C555">
        <v>1</v>
      </c>
      <c r="D555" t="s">
        <v>16</v>
      </c>
      <c r="E555">
        <v>1</v>
      </c>
      <c r="F555" t="s">
        <v>22</v>
      </c>
      <c r="G555" t="s">
        <v>3039</v>
      </c>
      <c r="H555" t="s">
        <v>3051</v>
      </c>
      <c r="I555" t="s">
        <v>3065</v>
      </c>
      <c r="J555">
        <v>2017</v>
      </c>
      <c r="K555" t="s">
        <v>16</v>
      </c>
      <c r="L555" t="s">
        <v>23</v>
      </c>
      <c r="M555" t="s">
        <v>16</v>
      </c>
      <c r="N555" t="s">
        <v>24</v>
      </c>
      <c r="O555">
        <v>100</v>
      </c>
      <c r="P555" t="s">
        <v>19</v>
      </c>
      <c r="Q555">
        <v>8</v>
      </c>
    </row>
    <row r="556" spans="1:17" x14ac:dyDescent="0.25">
      <c r="A556" t="s">
        <v>48</v>
      </c>
      <c r="B556" t="s">
        <v>49</v>
      </c>
      <c r="C556">
        <v>10</v>
      </c>
      <c r="D556" t="s">
        <v>16</v>
      </c>
      <c r="E556">
        <v>1</v>
      </c>
      <c r="F556" t="s">
        <v>17</v>
      </c>
      <c r="G556" t="s">
        <v>3039</v>
      </c>
      <c r="H556" t="s">
        <v>3052</v>
      </c>
      <c r="I556" t="s">
        <v>3065</v>
      </c>
      <c r="J556">
        <v>2017</v>
      </c>
      <c r="K556" t="s">
        <v>16</v>
      </c>
      <c r="L556" t="s">
        <v>23</v>
      </c>
      <c r="M556" t="s">
        <v>16</v>
      </c>
      <c r="N556" t="s">
        <v>50</v>
      </c>
      <c r="O556">
        <v>68</v>
      </c>
      <c r="P556" t="s">
        <v>19</v>
      </c>
      <c r="Q556">
        <v>8</v>
      </c>
    </row>
    <row r="557" spans="1:17" x14ac:dyDescent="0.25">
      <c r="A557" t="s">
        <v>114</v>
      </c>
      <c r="B557" t="s">
        <v>115</v>
      </c>
      <c r="C557">
        <v>35</v>
      </c>
      <c r="D557" t="s">
        <v>16</v>
      </c>
      <c r="E557">
        <v>2</v>
      </c>
      <c r="F557" t="s">
        <v>17</v>
      </c>
      <c r="G557" t="s">
        <v>3039</v>
      </c>
      <c r="H557" t="s">
        <v>3052</v>
      </c>
      <c r="I557" t="s">
        <v>3065</v>
      </c>
      <c r="J557">
        <v>2017</v>
      </c>
      <c r="K557" t="s">
        <v>16</v>
      </c>
      <c r="L557" t="s">
        <v>23</v>
      </c>
      <c r="M557" t="s">
        <v>16</v>
      </c>
      <c r="N557" t="s">
        <v>71</v>
      </c>
      <c r="O557">
        <v>59</v>
      </c>
      <c r="P557" t="s">
        <v>19</v>
      </c>
      <c r="Q557">
        <v>8</v>
      </c>
    </row>
    <row r="558" spans="1:17" x14ac:dyDescent="0.25">
      <c r="A558" t="s">
        <v>130</v>
      </c>
      <c r="B558" t="s">
        <v>131</v>
      </c>
      <c r="C558">
        <v>41</v>
      </c>
      <c r="D558" t="s">
        <v>16</v>
      </c>
      <c r="E558">
        <v>2</v>
      </c>
      <c r="F558" t="s">
        <v>17</v>
      </c>
      <c r="G558" t="s">
        <v>3039</v>
      </c>
      <c r="H558" t="s">
        <v>3052</v>
      </c>
      <c r="I558" t="s">
        <v>3065</v>
      </c>
      <c r="J558">
        <v>2017</v>
      </c>
      <c r="K558" t="s">
        <v>16</v>
      </c>
      <c r="L558" t="s">
        <v>23</v>
      </c>
      <c r="M558">
        <v>9</v>
      </c>
      <c r="N558" t="s">
        <v>132</v>
      </c>
      <c r="O558">
        <v>56</v>
      </c>
      <c r="P558" t="s">
        <v>19</v>
      </c>
      <c r="Q558">
        <v>8</v>
      </c>
    </row>
    <row r="559" spans="1:17" x14ac:dyDescent="0.25">
      <c r="A559" t="s">
        <v>195</v>
      </c>
      <c r="B559" t="s">
        <v>196</v>
      </c>
      <c r="C559">
        <v>68</v>
      </c>
      <c r="D559" t="s">
        <v>16</v>
      </c>
      <c r="E559">
        <v>4</v>
      </c>
      <c r="F559" t="s">
        <v>17</v>
      </c>
      <c r="G559" t="s">
        <v>3039</v>
      </c>
      <c r="H559" t="s">
        <v>3052</v>
      </c>
      <c r="I559" t="s">
        <v>3065</v>
      </c>
      <c r="J559">
        <v>2017</v>
      </c>
      <c r="K559" t="s">
        <v>16</v>
      </c>
      <c r="L559" t="s">
        <v>23</v>
      </c>
      <c r="M559" t="s">
        <v>16</v>
      </c>
      <c r="N559" t="s">
        <v>93</v>
      </c>
      <c r="O559">
        <v>33</v>
      </c>
      <c r="P559" t="s">
        <v>19</v>
      </c>
      <c r="Q559">
        <v>8</v>
      </c>
    </row>
    <row r="560" spans="1:17" x14ac:dyDescent="0.25">
      <c r="A560" t="s">
        <v>223</v>
      </c>
      <c r="B560" t="s">
        <v>224</v>
      </c>
      <c r="C560">
        <v>80</v>
      </c>
      <c r="D560" t="s">
        <v>16</v>
      </c>
      <c r="E560">
        <v>4</v>
      </c>
      <c r="F560" t="s">
        <v>17</v>
      </c>
      <c r="G560" t="s">
        <v>3039</v>
      </c>
      <c r="H560" t="s">
        <v>3050</v>
      </c>
      <c r="I560" t="s">
        <v>3065</v>
      </c>
      <c r="J560">
        <v>2017</v>
      </c>
      <c r="K560" t="s">
        <v>16</v>
      </c>
      <c r="L560" t="s">
        <v>23</v>
      </c>
      <c r="M560" t="s">
        <v>16</v>
      </c>
      <c r="N560" t="s">
        <v>225</v>
      </c>
      <c r="O560">
        <v>70</v>
      </c>
      <c r="P560" t="s">
        <v>19</v>
      </c>
      <c r="Q560">
        <v>8</v>
      </c>
    </row>
    <row r="561" spans="1:17" x14ac:dyDescent="0.25">
      <c r="A561" t="s">
        <v>261</v>
      </c>
      <c r="B561" t="s">
        <v>262</v>
      </c>
      <c r="C561">
        <v>98</v>
      </c>
      <c r="D561" t="s">
        <v>16</v>
      </c>
      <c r="E561">
        <v>5</v>
      </c>
      <c r="F561" t="s">
        <v>17</v>
      </c>
      <c r="G561" t="s">
        <v>3039</v>
      </c>
      <c r="H561" t="s">
        <v>3052</v>
      </c>
      <c r="I561" t="s">
        <v>3065</v>
      </c>
      <c r="J561">
        <v>2017</v>
      </c>
      <c r="K561" t="s">
        <v>16</v>
      </c>
      <c r="L561" t="s">
        <v>23</v>
      </c>
      <c r="M561" t="s">
        <v>16</v>
      </c>
      <c r="N561" t="s">
        <v>71</v>
      </c>
      <c r="O561">
        <v>59</v>
      </c>
      <c r="P561" t="s">
        <v>19</v>
      </c>
      <c r="Q561">
        <v>8</v>
      </c>
    </row>
    <row r="562" spans="1:17" x14ac:dyDescent="0.25">
      <c r="A562" t="s">
        <v>306</v>
      </c>
      <c r="B562" t="s">
        <v>57</v>
      </c>
      <c r="C562">
        <v>120</v>
      </c>
      <c r="D562" t="s">
        <v>16</v>
      </c>
      <c r="E562">
        <v>6</v>
      </c>
      <c r="F562" t="s">
        <v>22</v>
      </c>
      <c r="G562" t="s">
        <v>3039</v>
      </c>
      <c r="H562" t="s">
        <v>3050</v>
      </c>
      <c r="I562" t="s">
        <v>3065</v>
      </c>
      <c r="J562">
        <v>2017</v>
      </c>
      <c r="K562" t="s">
        <v>16</v>
      </c>
      <c r="L562" t="s">
        <v>23</v>
      </c>
      <c r="M562" t="s">
        <v>16</v>
      </c>
      <c r="N562" t="s">
        <v>35</v>
      </c>
      <c r="O562">
        <v>68</v>
      </c>
      <c r="P562" t="s">
        <v>19</v>
      </c>
      <c r="Q562">
        <v>8</v>
      </c>
    </row>
    <row r="563" spans="1:17" x14ac:dyDescent="0.25">
      <c r="A563" t="s">
        <v>390</v>
      </c>
      <c r="B563" t="s">
        <v>391</v>
      </c>
      <c r="C563">
        <v>160</v>
      </c>
      <c r="D563" t="s">
        <v>16</v>
      </c>
      <c r="E563">
        <v>7</v>
      </c>
      <c r="F563" t="s">
        <v>17</v>
      </c>
      <c r="G563" t="s">
        <v>3039</v>
      </c>
      <c r="H563" t="s">
        <v>3050</v>
      </c>
      <c r="I563" t="s">
        <v>3065</v>
      </c>
      <c r="J563">
        <v>2017</v>
      </c>
      <c r="K563" t="s">
        <v>16</v>
      </c>
      <c r="L563" t="s">
        <v>23</v>
      </c>
      <c r="M563" t="s">
        <v>16</v>
      </c>
      <c r="N563" t="s">
        <v>392</v>
      </c>
      <c r="O563">
        <v>18</v>
      </c>
      <c r="P563" t="s">
        <v>19</v>
      </c>
      <c r="Q563">
        <v>8</v>
      </c>
    </row>
    <row r="564" spans="1:17" x14ac:dyDescent="0.25">
      <c r="A564" t="s">
        <v>398</v>
      </c>
      <c r="B564" t="s">
        <v>399</v>
      </c>
      <c r="C564">
        <v>165</v>
      </c>
      <c r="D564" t="s">
        <v>16</v>
      </c>
      <c r="E564">
        <v>7</v>
      </c>
      <c r="F564" t="s">
        <v>22</v>
      </c>
      <c r="G564" t="s">
        <v>3039</v>
      </c>
      <c r="H564" t="s">
        <v>3050</v>
      </c>
      <c r="I564" t="s">
        <v>3065</v>
      </c>
      <c r="J564">
        <v>2017</v>
      </c>
      <c r="K564" t="s">
        <v>16</v>
      </c>
      <c r="L564" t="s">
        <v>23</v>
      </c>
      <c r="M564" t="s">
        <v>16</v>
      </c>
      <c r="N564" t="s">
        <v>220</v>
      </c>
      <c r="O564">
        <v>27</v>
      </c>
      <c r="P564" t="s">
        <v>19</v>
      </c>
      <c r="Q564">
        <v>8</v>
      </c>
    </row>
    <row r="565" spans="1:17" x14ac:dyDescent="0.25">
      <c r="A565" t="s">
        <v>417</v>
      </c>
      <c r="B565" t="s">
        <v>418</v>
      </c>
      <c r="C565">
        <v>172</v>
      </c>
      <c r="D565" t="s">
        <v>16</v>
      </c>
      <c r="E565">
        <v>8</v>
      </c>
      <c r="F565" t="s">
        <v>17</v>
      </c>
      <c r="G565" t="s">
        <v>3039</v>
      </c>
      <c r="H565" t="s">
        <v>3050</v>
      </c>
      <c r="I565" t="s">
        <v>3065</v>
      </c>
      <c r="J565">
        <v>2017</v>
      </c>
      <c r="K565" t="s">
        <v>16</v>
      </c>
      <c r="L565" t="s">
        <v>23</v>
      </c>
      <c r="M565" t="s">
        <v>16</v>
      </c>
      <c r="N565" t="s">
        <v>79</v>
      </c>
      <c r="O565">
        <v>111</v>
      </c>
      <c r="P565" t="s">
        <v>19</v>
      </c>
      <c r="Q565">
        <v>8</v>
      </c>
    </row>
    <row r="566" spans="1:17" x14ac:dyDescent="0.25">
      <c r="A566" t="s">
        <v>421</v>
      </c>
      <c r="B566" t="s">
        <v>422</v>
      </c>
      <c r="C566">
        <v>174</v>
      </c>
      <c r="D566" t="s">
        <v>16</v>
      </c>
      <c r="E566">
        <v>8</v>
      </c>
      <c r="F566" t="s">
        <v>17</v>
      </c>
      <c r="G566" t="s">
        <v>3039</v>
      </c>
      <c r="H566" t="s">
        <v>3052</v>
      </c>
      <c r="I566" t="s">
        <v>3065</v>
      </c>
      <c r="J566">
        <v>2017</v>
      </c>
      <c r="K566" t="s">
        <v>16</v>
      </c>
      <c r="L566" t="s">
        <v>23</v>
      </c>
      <c r="M566" t="s">
        <v>16</v>
      </c>
      <c r="N566" t="s">
        <v>71</v>
      </c>
      <c r="O566">
        <v>59</v>
      </c>
      <c r="P566" t="s">
        <v>19</v>
      </c>
      <c r="Q566">
        <v>8</v>
      </c>
    </row>
    <row r="567" spans="1:17" x14ac:dyDescent="0.25">
      <c r="A567" t="s">
        <v>459</v>
      </c>
      <c r="B567" t="s">
        <v>113</v>
      </c>
      <c r="C567">
        <v>195</v>
      </c>
      <c r="D567" t="s">
        <v>16</v>
      </c>
      <c r="E567">
        <v>8</v>
      </c>
      <c r="F567" t="s">
        <v>22</v>
      </c>
      <c r="G567" t="s">
        <v>3039</v>
      </c>
      <c r="H567" t="s">
        <v>3050</v>
      </c>
      <c r="I567" t="s">
        <v>3065</v>
      </c>
      <c r="J567">
        <v>2017</v>
      </c>
      <c r="K567" t="s">
        <v>16</v>
      </c>
      <c r="L567" t="s">
        <v>23</v>
      </c>
      <c r="M567" t="s">
        <v>16</v>
      </c>
      <c r="N567" t="s">
        <v>40</v>
      </c>
      <c r="O567">
        <v>69</v>
      </c>
      <c r="P567" t="s">
        <v>19</v>
      </c>
      <c r="Q567">
        <v>8</v>
      </c>
    </row>
    <row r="568" spans="1:17" x14ac:dyDescent="0.25">
      <c r="A568" t="s">
        <v>487</v>
      </c>
      <c r="B568" t="s">
        <v>488</v>
      </c>
      <c r="C568">
        <v>213</v>
      </c>
      <c r="D568" t="s">
        <v>16</v>
      </c>
      <c r="E568">
        <v>9</v>
      </c>
      <c r="F568" t="s">
        <v>17</v>
      </c>
      <c r="G568" t="s">
        <v>3039</v>
      </c>
      <c r="H568" t="s">
        <v>3052</v>
      </c>
      <c r="I568" t="s">
        <v>3065</v>
      </c>
      <c r="J568">
        <v>2017</v>
      </c>
      <c r="K568" t="s">
        <v>16</v>
      </c>
      <c r="L568" t="s">
        <v>23</v>
      </c>
      <c r="M568" t="s">
        <v>16</v>
      </c>
      <c r="N568" t="s">
        <v>489</v>
      </c>
      <c r="O568">
        <v>68</v>
      </c>
      <c r="P568" t="s">
        <v>19</v>
      </c>
      <c r="Q568">
        <v>8</v>
      </c>
    </row>
    <row r="569" spans="1:17" x14ac:dyDescent="0.25">
      <c r="A569" t="s">
        <v>551</v>
      </c>
      <c r="B569" t="s">
        <v>73</v>
      </c>
      <c r="C569">
        <v>248</v>
      </c>
      <c r="D569" t="s">
        <v>16</v>
      </c>
      <c r="E569">
        <v>10</v>
      </c>
      <c r="F569" t="s">
        <v>17</v>
      </c>
      <c r="G569" t="s">
        <v>3039</v>
      </c>
      <c r="H569" t="s">
        <v>3052</v>
      </c>
      <c r="I569" t="s">
        <v>3065</v>
      </c>
      <c r="J569">
        <v>2017</v>
      </c>
      <c r="K569" t="s">
        <v>16</v>
      </c>
      <c r="L569" t="s">
        <v>23</v>
      </c>
      <c r="M569" t="s">
        <v>16</v>
      </c>
      <c r="N569" t="s">
        <v>71</v>
      </c>
      <c r="O569">
        <v>59</v>
      </c>
      <c r="P569" t="s">
        <v>19</v>
      </c>
      <c r="Q569">
        <v>8</v>
      </c>
    </row>
    <row r="570" spans="1:17" x14ac:dyDescent="0.25">
      <c r="A570" t="s">
        <v>552</v>
      </c>
      <c r="B570" t="s">
        <v>553</v>
      </c>
      <c r="C570">
        <v>249</v>
      </c>
      <c r="D570" t="s">
        <v>16</v>
      </c>
      <c r="E570">
        <v>10</v>
      </c>
      <c r="F570" t="s">
        <v>17</v>
      </c>
      <c r="G570" t="s">
        <v>3039</v>
      </c>
      <c r="H570" t="s">
        <v>3050</v>
      </c>
      <c r="I570" t="s">
        <v>3065</v>
      </c>
      <c r="J570">
        <v>2017</v>
      </c>
      <c r="K570" t="s">
        <v>16</v>
      </c>
      <c r="L570" t="s">
        <v>23</v>
      </c>
      <c r="M570" t="s">
        <v>16</v>
      </c>
      <c r="N570" t="s">
        <v>332</v>
      </c>
      <c r="O570">
        <v>46</v>
      </c>
      <c r="P570" t="s">
        <v>19</v>
      </c>
      <c r="Q570">
        <v>8</v>
      </c>
    </row>
    <row r="571" spans="1:17" x14ac:dyDescent="0.25">
      <c r="A571" t="s">
        <v>586</v>
      </c>
      <c r="B571" t="s">
        <v>155</v>
      </c>
      <c r="C571">
        <v>268</v>
      </c>
      <c r="D571" t="s">
        <v>16</v>
      </c>
      <c r="E571">
        <v>11</v>
      </c>
      <c r="F571" t="s">
        <v>22</v>
      </c>
      <c r="G571" t="s">
        <v>3039</v>
      </c>
      <c r="H571" t="s">
        <v>3052</v>
      </c>
      <c r="I571" t="s">
        <v>3065</v>
      </c>
      <c r="J571">
        <v>2017</v>
      </c>
      <c r="K571" t="s">
        <v>16</v>
      </c>
      <c r="L571" t="s">
        <v>23</v>
      </c>
      <c r="M571" t="s">
        <v>16</v>
      </c>
      <c r="N571" t="s">
        <v>90</v>
      </c>
      <c r="O571">
        <v>46</v>
      </c>
      <c r="P571" t="s">
        <v>19</v>
      </c>
      <c r="Q571">
        <v>8</v>
      </c>
    </row>
    <row r="572" spans="1:17" x14ac:dyDescent="0.25">
      <c r="A572" t="s">
        <v>631</v>
      </c>
      <c r="B572" t="s">
        <v>347</v>
      </c>
      <c r="C572">
        <v>298</v>
      </c>
      <c r="D572" t="s">
        <v>16</v>
      </c>
      <c r="E572">
        <v>12</v>
      </c>
      <c r="F572" t="s">
        <v>17</v>
      </c>
      <c r="G572" t="s">
        <v>3039</v>
      </c>
      <c r="H572" t="s">
        <v>3050</v>
      </c>
      <c r="I572" t="s">
        <v>3065</v>
      </c>
      <c r="J572">
        <v>2017</v>
      </c>
      <c r="K572" t="s">
        <v>16</v>
      </c>
      <c r="L572" t="s">
        <v>23</v>
      </c>
      <c r="M572" t="s">
        <v>16</v>
      </c>
      <c r="N572" t="s">
        <v>194</v>
      </c>
      <c r="O572">
        <v>43</v>
      </c>
      <c r="P572" t="s">
        <v>19</v>
      </c>
      <c r="Q572">
        <v>8</v>
      </c>
    </row>
    <row r="573" spans="1:17" x14ac:dyDescent="0.25">
      <c r="A573" t="s">
        <v>635</v>
      </c>
      <c r="B573" t="s">
        <v>636</v>
      </c>
      <c r="C573">
        <v>301</v>
      </c>
      <c r="D573" t="s">
        <v>16</v>
      </c>
      <c r="E573">
        <v>12</v>
      </c>
      <c r="F573" t="s">
        <v>17</v>
      </c>
      <c r="G573" t="s">
        <v>3039</v>
      </c>
      <c r="H573" t="s">
        <v>3050</v>
      </c>
      <c r="I573" t="s">
        <v>3065</v>
      </c>
      <c r="J573">
        <v>2017</v>
      </c>
      <c r="K573" t="s">
        <v>16</v>
      </c>
      <c r="L573" t="s">
        <v>23</v>
      </c>
      <c r="M573" t="s">
        <v>16</v>
      </c>
      <c r="N573" t="s">
        <v>637</v>
      </c>
      <c r="O573">
        <v>40</v>
      </c>
      <c r="P573" t="s">
        <v>19</v>
      </c>
      <c r="Q573">
        <v>8</v>
      </c>
    </row>
    <row r="574" spans="1:17" x14ac:dyDescent="0.25">
      <c r="A574" t="s">
        <v>642</v>
      </c>
      <c r="B574" t="s">
        <v>236</v>
      </c>
      <c r="C574">
        <v>304</v>
      </c>
      <c r="D574" t="s">
        <v>16</v>
      </c>
      <c r="E574">
        <v>12</v>
      </c>
      <c r="F574" t="s">
        <v>22</v>
      </c>
      <c r="G574" t="s">
        <v>3039</v>
      </c>
      <c r="H574" t="s">
        <v>3052</v>
      </c>
      <c r="I574" t="s">
        <v>3065</v>
      </c>
      <c r="J574">
        <v>2017</v>
      </c>
      <c r="K574" t="s">
        <v>16</v>
      </c>
      <c r="L574" t="s">
        <v>23</v>
      </c>
      <c r="M574" t="s">
        <v>16</v>
      </c>
      <c r="N574" t="s">
        <v>90</v>
      </c>
      <c r="O574">
        <v>46</v>
      </c>
      <c r="P574" t="s">
        <v>19</v>
      </c>
      <c r="Q574">
        <v>8</v>
      </c>
    </row>
    <row r="575" spans="1:17" x14ac:dyDescent="0.25">
      <c r="A575" t="s">
        <v>654</v>
      </c>
      <c r="B575" t="s">
        <v>655</v>
      </c>
      <c r="C575">
        <v>311</v>
      </c>
      <c r="D575" t="s">
        <v>3018</v>
      </c>
      <c r="E575">
        <v>1</v>
      </c>
      <c r="F575" t="s">
        <v>17</v>
      </c>
      <c r="G575" t="s">
        <v>3039</v>
      </c>
      <c r="H575" t="s">
        <v>3050</v>
      </c>
      <c r="I575" t="s">
        <v>3065</v>
      </c>
      <c r="J575">
        <v>2017</v>
      </c>
      <c r="K575" t="s">
        <v>3056</v>
      </c>
      <c r="L575" t="s">
        <v>23</v>
      </c>
      <c r="M575" t="s">
        <v>16</v>
      </c>
      <c r="N575" t="s">
        <v>35</v>
      </c>
      <c r="O575">
        <v>68</v>
      </c>
      <c r="P575" t="s">
        <v>19</v>
      </c>
      <c r="Q575">
        <v>8</v>
      </c>
    </row>
    <row r="576" spans="1:17" x14ac:dyDescent="0.25">
      <c r="A576" t="s">
        <v>683</v>
      </c>
      <c r="B576" t="s">
        <v>580</v>
      </c>
      <c r="C576">
        <v>327</v>
      </c>
      <c r="D576" t="s">
        <v>3019</v>
      </c>
      <c r="E576">
        <v>1</v>
      </c>
      <c r="F576" t="s">
        <v>17</v>
      </c>
      <c r="G576" t="s">
        <v>3039</v>
      </c>
      <c r="H576" t="s">
        <v>3050</v>
      </c>
      <c r="I576" t="s">
        <v>3065</v>
      </c>
      <c r="J576">
        <v>2017</v>
      </c>
      <c r="K576" t="s">
        <v>3056</v>
      </c>
      <c r="L576" t="s">
        <v>23</v>
      </c>
      <c r="M576" t="s">
        <v>16</v>
      </c>
      <c r="N576" t="s">
        <v>220</v>
      </c>
      <c r="O576">
        <v>27</v>
      </c>
      <c r="P576" t="s">
        <v>19</v>
      </c>
      <c r="Q576">
        <v>8</v>
      </c>
    </row>
    <row r="577" spans="1:17" x14ac:dyDescent="0.25">
      <c r="A577" t="s">
        <v>686</v>
      </c>
      <c r="B577" t="s">
        <v>687</v>
      </c>
      <c r="C577">
        <v>329</v>
      </c>
      <c r="D577" t="s">
        <v>3012</v>
      </c>
      <c r="E577">
        <v>1</v>
      </c>
      <c r="F577" t="s">
        <v>22</v>
      </c>
      <c r="G577" t="s">
        <v>3039</v>
      </c>
      <c r="H577" t="s">
        <v>3050</v>
      </c>
      <c r="I577" t="s">
        <v>3065</v>
      </c>
      <c r="J577">
        <v>2017</v>
      </c>
      <c r="K577" t="s">
        <v>3056</v>
      </c>
      <c r="L577" t="s">
        <v>23</v>
      </c>
      <c r="M577" t="s">
        <v>16</v>
      </c>
      <c r="N577" t="s">
        <v>104</v>
      </c>
      <c r="O577">
        <v>10</v>
      </c>
      <c r="P577" t="s">
        <v>19</v>
      </c>
      <c r="Q577">
        <v>58</v>
      </c>
    </row>
    <row r="578" spans="1:17" x14ac:dyDescent="0.25">
      <c r="A578" t="s">
        <v>732</v>
      </c>
      <c r="B578" t="s">
        <v>108</v>
      </c>
      <c r="C578">
        <v>354</v>
      </c>
      <c r="D578" t="s">
        <v>3018</v>
      </c>
      <c r="E578">
        <v>1</v>
      </c>
      <c r="F578" t="s">
        <v>17</v>
      </c>
      <c r="G578" t="s">
        <v>3039</v>
      </c>
      <c r="H578" t="s">
        <v>3050</v>
      </c>
      <c r="I578" t="s">
        <v>3065</v>
      </c>
      <c r="J578">
        <v>2017</v>
      </c>
      <c r="K578" t="s">
        <v>3056</v>
      </c>
      <c r="L578" t="s">
        <v>23</v>
      </c>
      <c r="M578" t="s">
        <v>16</v>
      </c>
      <c r="N578" t="s">
        <v>79</v>
      </c>
      <c r="O578">
        <v>111</v>
      </c>
      <c r="P578" t="s">
        <v>19</v>
      </c>
      <c r="Q578">
        <v>58</v>
      </c>
    </row>
    <row r="579" spans="1:17" x14ac:dyDescent="0.25">
      <c r="A579" t="s">
        <v>748</v>
      </c>
      <c r="B579" t="s">
        <v>749</v>
      </c>
      <c r="C579">
        <v>364</v>
      </c>
      <c r="D579" t="s">
        <v>3016</v>
      </c>
      <c r="E579">
        <v>1</v>
      </c>
      <c r="F579" t="s">
        <v>17</v>
      </c>
      <c r="G579" t="s">
        <v>3039</v>
      </c>
      <c r="H579" t="s">
        <v>3050</v>
      </c>
      <c r="I579" t="s">
        <v>3065</v>
      </c>
      <c r="J579">
        <v>2017</v>
      </c>
      <c r="K579" t="s">
        <v>16</v>
      </c>
      <c r="L579" t="s">
        <v>23</v>
      </c>
      <c r="M579" t="s">
        <v>16</v>
      </c>
      <c r="N579" t="s">
        <v>750</v>
      </c>
      <c r="O579">
        <v>94</v>
      </c>
      <c r="P579" t="s">
        <v>19</v>
      </c>
      <c r="Q579">
        <v>58</v>
      </c>
    </row>
    <row r="580" spans="1:17" x14ac:dyDescent="0.25">
      <c r="A580" t="s">
        <v>770</v>
      </c>
      <c r="B580" t="s">
        <v>742</v>
      </c>
      <c r="C580">
        <v>377</v>
      </c>
      <c r="D580" t="s">
        <v>3013</v>
      </c>
      <c r="E580">
        <v>1</v>
      </c>
      <c r="F580" t="s">
        <v>22</v>
      </c>
      <c r="G580" t="s">
        <v>3039</v>
      </c>
      <c r="H580" t="s">
        <v>3053</v>
      </c>
      <c r="I580" t="s">
        <v>3065</v>
      </c>
      <c r="J580">
        <v>2017</v>
      </c>
      <c r="K580" t="s">
        <v>3056</v>
      </c>
      <c r="L580" t="s">
        <v>23</v>
      </c>
      <c r="M580" t="s">
        <v>16</v>
      </c>
      <c r="N580" t="s">
        <v>220</v>
      </c>
      <c r="O580">
        <v>27</v>
      </c>
      <c r="P580" t="s">
        <v>19</v>
      </c>
      <c r="Q580">
        <v>8</v>
      </c>
    </row>
    <row r="581" spans="1:17" x14ac:dyDescent="0.25">
      <c r="A581" t="s">
        <v>774</v>
      </c>
      <c r="B581" t="s">
        <v>775</v>
      </c>
      <c r="C581">
        <v>380</v>
      </c>
      <c r="D581" t="s">
        <v>3018</v>
      </c>
      <c r="E581">
        <v>1</v>
      </c>
      <c r="F581" t="s">
        <v>22</v>
      </c>
      <c r="G581" t="s">
        <v>3039</v>
      </c>
      <c r="H581" t="s">
        <v>3052</v>
      </c>
      <c r="I581" t="s">
        <v>3065</v>
      </c>
      <c r="J581">
        <v>2017</v>
      </c>
      <c r="K581" t="s">
        <v>3056</v>
      </c>
      <c r="L581" t="s">
        <v>23</v>
      </c>
      <c r="M581" t="s">
        <v>16</v>
      </c>
      <c r="N581" t="s">
        <v>466</v>
      </c>
      <c r="O581">
        <v>32</v>
      </c>
      <c r="P581" t="s">
        <v>19</v>
      </c>
      <c r="Q581">
        <v>58</v>
      </c>
    </row>
    <row r="582" spans="1:17" x14ac:dyDescent="0.25">
      <c r="A582" t="s">
        <v>814</v>
      </c>
      <c r="B582" t="s">
        <v>670</v>
      </c>
      <c r="C582">
        <v>405</v>
      </c>
      <c r="D582" t="s">
        <v>3011</v>
      </c>
      <c r="E582">
        <v>2</v>
      </c>
      <c r="F582" t="s">
        <v>22</v>
      </c>
      <c r="G582" t="s">
        <v>3039</v>
      </c>
      <c r="H582" t="s">
        <v>3050</v>
      </c>
      <c r="I582" t="s">
        <v>3065</v>
      </c>
      <c r="J582">
        <v>2017</v>
      </c>
      <c r="K582" t="s">
        <v>3056</v>
      </c>
      <c r="L582" t="s">
        <v>23</v>
      </c>
      <c r="M582" t="s">
        <v>16</v>
      </c>
      <c r="N582" t="s">
        <v>104</v>
      </c>
      <c r="O582">
        <v>10</v>
      </c>
      <c r="P582" t="s">
        <v>19</v>
      </c>
      <c r="Q582">
        <v>8</v>
      </c>
    </row>
    <row r="583" spans="1:17" x14ac:dyDescent="0.25">
      <c r="A583" t="s">
        <v>816</v>
      </c>
      <c r="B583" t="s">
        <v>619</v>
      </c>
      <c r="C583">
        <v>407</v>
      </c>
      <c r="D583" t="s">
        <v>3016</v>
      </c>
      <c r="E583">
        <v>2</v>
      </c>
      <c r="F583" t="s">
        <v>17</v>
      </c>
      <c r="G583" t="s">
        <v>3039</v>
      </c>
      <c r="H583" t="s">
        <v>3052</v>
      </c>
      <c r="I583" t="s">
        <v>3065</v>
      </c>
      <c r="J583">
        <v>2017</v>
      </c>
      <c r="K583" t="s">
        <v>3057</v>
      </c>
      <c r="L583" t="s">
        <v>43</v>
      </c>
      <c r="M583">
        <v>8</v>
      </c>
      <c r="N583" t="s">
        <v>817</v>
      </c>
      <c r="O583">
        <v>120</v>
      </c>
      <c r="P583" t="s">
        <v>19</v>
      </c>
      <c r="Q583">
        <v>58</v>
      </c>
    </row>
    <row r="584" spans="1:17" x14ac:dyDescent="0.25">
      <c r="A584" t="s">
        <v>819</v>
      </c>
      <c r="B584" t="s">
        <v>21</v>
      </c>
      <c r="C584">
        <v>409</v>
      </c>
      <c r="D584" t="s">
        <v>3011</v>
      </c>
      <c r="E584">
        <v>1</v>
      </c>
      <c r="F584" t="s">
        <v>17</v>
      </c>
      <c r="G584" t="s">
        <v>3039</v>
      </c>
      <c r="H584" t="s">
        <v>3050</v>
      </c>
      <c r="I584" t="s">
        <v>3065</v>
      </c>
      <c r="J584">
        <v>2017</v>
      </c>
      <c r="K584" t="s">
        <v>3056</v>
      </c>
      <c r="L584" t="s">
        <v>23</v>
      </c>
      <c r="M584" t="s">
        <v>16</v>
      </c>
      <c r="N584" t="s">
        <v>381</v>
      </c>
      <c r="O584">
        <v>111</v>
      </c>
      <c r="P584" t="s">
        <v>19</v>
      </c>
      <c r="Q584">
        <v>8</v>
      </c>
    </row>
    <row r="585" spans="1:17" x14ac:dyDescent="0.25">
      <c r="A585" t="s">
        <v>822</v>
      </c>
      <c r="B585" t="s">
        <v>387</v>
      </c>
      <c r="C585">
        <v>411</v>
      </c>
      <c r="D585" t="s">
        <v>3018</v>
      </c>
      <c r="E585">
        <v>2</v>
      </c>
      <c r="F585" t="s">
        <v>22</v>
      </c>
      <c r="G585" t="s">
        <v>3039</v>
      </c>
      <c r="H585" t="s">
        <v>3050</v>
      </c>
      <c r="I585" t="s">
        <v>3065</v>
      </c>
      <c r="J585">
        <v>2017</v>
      </c>
      <c r="K585" t="s">
        <v>16</v>
      </c>
      <c r="L585" t="s">
        <v>23</v>
      </c>
      <c r="M585" t="s">
        <v>16</v>
      </c>
      <c r="N585" t="s">
        <v>63</v>
      </c>
      <c r="O585">
        <v>78</v>
      </c>
      <c r="P585" t="s">
        <v>19</v>
      </c>
      <c r="Q585">
        <v>8</v>
      </c>
    </row>
    <row r="586" spans="1:17" x14ac:dyDescent="0.25">
      <c r="A586" t="s">
        <v>823</v>
      </c>
      <c r="B586" t="s">
        <v>824</v>
      </c>
      <c r="C586">
        <v>412</v>
      </c>
      <c r="D586" t="s">
        <v>3018</v>
      </c>
      <c r="E586">
        <v>1</v>
      </c>
      <c r="F586" t="s">
        <v>22</v>
      </c>
      <c r="G586" t="s">
        <v>3039</v>
      </c>
      <c r="H586" t="s">
        <v>3050</v>
      </c>
      <c r="I586" t="s">
        <v>3065</v>
      </c>
      <c r="J586">
        <v>2017</v>
      </c>
      <c r="K586" t="s">
        <v>16</v>
      </c>
      <c r="L586" t="s">
        <v>23</v>
      </c>
      <c r="M586" t="s">
        <v>16</v>
      </c>
      <c r="N586" t="s">
        <v>231</v>
      </c>
      <c r="O586">
        <v>70</v>
      </c>
      <c r="P586" t="s">
        <v>19</v>
      </c>
      <c r="Q586">
        <v>6</v>
      </c>
    </row>
    <row r="587" spans="1:17" x14ac:dyDescent="0.25">
      <c r="A587" t="s">
        <v>826</v>
      </c>
      <c r="B587" t="s">
        <v>827</v>
      </c>
      <c r="C587">
        <v>414</v>
      </c>
      <c r="D587" t="s">
        <v>3011</v>
      </c>
      <c r="E587">
        <v>2</v>
      </c>
      <c r="F587" t="s">
        <v>17</v>
      </c>
      <c r="G587" t="s">
        <v>3039</v>
      </c>
      <c r="H587" t="s">
        <v>3050</v>
      </c>
      <c r="I587" t="s">
        <v>3065</v>
      </c>
      <c r="J587">
        <v>2017</v>
      </c>
      <c r="K587" t="s">
        <v>16</v>
      </c>
      <c r="L587" t="s">
        <v>23</v>
      </c>
      <c r="M587" t="s">
        <v>16</v>
      </c>
      <c r="N587" t="s">
        <v>153</v>
      </c>
      <c r="O587">
        <v>68</v>
      </c>
      <c r="P587" t="s">
        <v>19</v>
      </c>
      <c r="Q587">
        <v>7</v>
      </c>
    </row>
    <row r="588" spans="1:17" x14ac:dyDescent="0.25">
      <c r="A588" t="s">
        <v>847</v>
      </c>
      <c r="B588" t="s">
        <v>329</v>
      </c>
      <c r="C588">
        <v>426</v>
      </c>
      <c r="D588" t="s">
        <v>3018</v>
      </c>
      <c r="E588">
        <v>2</v>
      </c>
      <c r="F588" t="s">
        <v>17</v>
      </c>
      <c r="G588" t="s">
        <v>3039</v>
      </c>
      <c r="H588" t="s">
        <v>3052</v>
      </c>
      <c r="I588" t="s">
        <v>3065</v>
      </c>
      <c r="J588">
        <v>2017</v>
      </c>
      <c r="K588" t="s">
        <v>3056</v>
      </c>
      <c r="L588" t="s">
        <v>23</v>
      </c>
      <c r="M588" t="s">
        <v>16</v>
      </c>
      <c r="N588" t="s">
        <v>352</v>
      </c>
      <c r="O588">
        <v>56</v>
      </c>
      <c r="P588" t="s">
        <v>19</v>
      </c>
      <c r="Q588">
        <v>4</v>
      </c>
    </row>
    <row r="589" spans="1:17" x14ac:dyDescent="0.25">
      <c r="A589" t="s">
        <v>856</v>
      </c>
      <c r="B589" t="s">
        <v>857</v>
      </c>
      <c r="C589">
        <v>434</v>
      </c>
      <c r="D589" t="s">
        <v>3016</v>
      </c>
      <c r="E589">
        <v>2</v>
      </c>
      <c r="F589" t="s">
        <v>22</v>
      </c>
      <c r="G589" t="s">
        <v>3039</v>
      </c>
      <c r="H589" t="s">
        <v>3052</v>
      </c>
      <c r="I589" t="s">
        <v>3065</v>
      </c>
      <c r="J589">
        <v>2017</v>
      </c>
      <c r="K589" t="s">
        <v>3056</v>
      </c>
      <c r="L589" t="s">
        <v>23</v>
      </c>
      <c r="M589" t="s">
        <v>16</v>
      </c>
      <c r="N589" t="s">
        <v>90</v>
      </c>
      <c r="O589">
        <v>46</v>
      </c>
      <c r="P589" t="s">
        <v>19</v>
      </c>
      <c r="Q589">
        <v>8</v>
      </c>
    </row>
    <row r="590" spans="1:17" x14ac:dyDescent="0.25">
      <c r="A590" t="s">
        <v>861</v>
      </c>
      <c r="B590" t="s">
        <v>338</v>
      </c>
      <c r="C590">
        <v>437</v>
      </c>
      <c r="D590" t="s">
        <v>3020</v>
      </c>
      <c r="E590">
        <v>2</v>
      </c>
      <c r="F590" t="s">
        <v>17</v>
      </c>
      <c r="G590" t="s">
        <v>3039</v>
      </c>
      <c r="H590" t="s">
        <v>3052</v>
      </c>
      <c r="I590" t="s">
        <v>3065</v>
      </c>
      <c r="J590">
        <v>2017</v>
      </c>
      <c r="K590" t="s">
        <v>3056</v>
      </c>
      <c r="L590" t="s">
        <v>23</v>
      </c>
      <c r="M590" t="s">
        <v>16</v>
      </c>
      <c r="N590" t="s">
        <v>352</v>
      </c>
      <c r="O590">
        <v>56</v>
      </c>
      <c r="P590" t="s">
        <v>19</v>
      </c>
      <c r="Q590">
        <v>58</v>
      </c>
    </row>
    <row r="591" spans="1:17" x14ac:dyDescent="0.25">
      <c r="A591" t="s">
        <v>499</v>
      </c>
      <c r="B591" t="s">
        <v>863</v>
      </c>
      <c r="C591">
        <v>439</v>
      </c>
      <c r="D591" t="s">
        <v>3020</v>
      </c>
      <c r="E591">
        <v>2</v>
      </c>
      <c r="F591" t="s">
        <v>22</v>
      </c>
      <c r="G591" t="s">
        <v>3039</v>
      </c>
      <c r="H591" t="s">
        <v>3052</v>
      </c>
      <c r="I591" t="s">
        <v>3065</v>
      </c>
      <c r="J591">
        <v>2017</v>
      </c>
      <c r="K591" t="s">
        <v>3056</v>
      </c>
      <c r="L591" t="s">
        <v>23</v>
      </c>
      <c r="M591" t="s">
        <v>16</v>
      </c>
      <c r="N591" t="s">
        <v>352</v>
      </c>
      <c r="O591">
        <v>56</v>
      </c>
      <c r="P591" t="s">
        <v>19</v>
      </c>
      <c r="Q591">
        <v>58</v>
      </c>
    </row>
    <row r="592" spans="1:17" x14ac:dyDescent="0.25">
      <c r="A592" t="s">
        <v>878</v>
      </c>
      <c r="B592" t="s">
        <v>879</v>
      </c>
      <c r="C592">
        <v>448</v>
      </c>
      <c r="D592" t="s">
        <v>3016</v>
      </c>
      <c r="E592">
        <v>2</v>
      </c>
      <c r="F592" t="s">
        <v>17</v>
      </c>
      <c r="G592" t="s">
        <v>3039</v>
      </c>
      <c r="H592" t="s">
        <v>3052</v>
      </c>
      <c r="I592" t="s">
        <v>3065</v>
      </c>
      <c r="J592">
        <v>2017</v>
      </c>
      <c r="K592" t="s">
        <v>3056</v>
      </c>
      <c r="L592" t="s">
        <v>23</v>
      </c>
      <c r="M592" t="s">
        <v>16</v>
      </c>
      <c r="N592" t="s">
        <v>352</v>
      </c>
      <c r="O592">
        <v>56</v>
      </c>
      <c r="P592" t="s">
        <v>19</v>
      </c>
      <c r="Q592">
        <v>58</v>
      </c>
    </row>
    <row r="593" spans="1:17" x14ac:dyDescent="0.25">
      <c r="A593" t="s">
        <v>882</v>
      </c>
      <c r="B593" t="s">
        <v>883</v>
      </c>
      <c r="C593">
        <v>453</v>
      </c>
      <c r="D593" t="s">
        <v>3018</v>
      </c>
      <c r="E593">
        <v>2</v>
      </c>
      <c r="F593" t="s">
        <v>22</v>
      </c>
      <c r="G593" t="s">
        <v>3039</v>
      </c>
      <c r="H593" t="s">
        <v>3050</v>
      </c>
      <c r="I593" t="s">
        <v>3065</v>
      </c>
      <c r="J593">
        <v>2017</v>
      </c>
      <c r="K593" t="s">
        <v>16</v>
      </c>
      <c r="L593" t="s">
        <v>23</v>
      </c>
      <c r="M593" t="s">
        <v>16</v>
      </c>
      <c r="N593" t="s">
        <v>694</v>
      </c>
      <c r="O593">
        <v>84</v>
      </c>
      <c r="P593" t="s">
        <v>19</v>
      </c>
      <c r="Q593">
        <v>58</v>
      </c>
    </row>
    <row r="594" spans="1:17" x14ac:dyDescent="0.25">
      <c r="A594" t="s">
        <v>899</v>
      </c>
      <c r="B594" t="s">
        <v>900</v>
      </c>
      <c r="C594">
        <v>464</v>
      </c>
      <c r="D594" t="s">
        <v>3020</v>
      </c>
      <c r="E594">
        <v>2</v>
      </c>
      <c r="F594" t="s">
        <v>17</v>
      </c>
      <c r="G594" t="s">
        <v>3039</v>
      </c>
      <c r="H594" t="s">
        <v>3052</v>
      </c>
      <c r="I594" t="s">
        <v>3065</v>
      </c>
      <c r="J594">
        <v>2017</v>
      </c>
      <c r="K594" t="s">
        <v>3056</v>
      </c>
      <c r="L594" t="s">
        <v>23</v>
      </c>
      <c r="M594" t="s">
        <v>16</v>
      </c>
      <c r="N594" t="s">
        <v>352</v>
      </c>
      <c r="O594">
        <v>56</v>
      </c>
      <c r="P594" t="s">
        <v>19</v>
      </c>
      <c r="Q594">
        <v>58</v>
      </c>
    </row>
    <row r="595" spans="1:17" x14ac:dyDescent="0.25">
      <c r="A595" t="s">
        <v>901</v>
      </c>
      <c r="B595" t="s">
        <v>101</v>
      </c>
      <c r="C595">
        <v>465</v>
      </c>
      <c r="D595" t="s">
        <v>3011</v>
      </c>
      <c r="E595">
        <v>2</v>
      </c>
      <c r="F595" t="s">
        <v>17</v>
      </c>
      <c r="G595" t="s">
        <v>3039</v>
      </c>
      <c r="H595" t="s">
        <v>3052</v>
      </c>
      <c r="I595" t="s">
        <v>3065</v>
      </c>
      <c r="J595">
        <v>2017</v>
      </c>
      <c r="K595" t="s">
        <v>3057</v>
      </c>
      <c r="L595" t="s">
        <v>43</v>
      </c>
      <c r="M595" t="s">
        <v>16</v>
      </c>
      <c r="N595" t="s">
        <v>743</v>
      </c>
      <c r="O595">
        <v>114</v>
      </c>
      <c r="P595" t="s">
        <v>19</v>
      </c>
      <c r="Q595">
        <v>8</v>
      </c>
    </row>
    <row r="596" spans="1:17" x14ac:dyDescent="0.25">
      <c r="A596" t="s">
        <v>914</v>
      </c>
      <c r="B596" t="s">
        <v>578</v>
      </c>
      <c r="C596">
        <v>472</v>
      </c>
      <c r="D596" t="s">
        <v>3012</v>
      </c>
      <c r="E596">
        <v>2</v>
      </c>
      <c r="F596" t="s">
        <v>22</v>
      </c>
      <c r="G596" t="s">
        <v>3039</v>
      </c>
      <c r="H596" t="s">
        <v>3050</v>
      </c>
      <c r="I596" t="s">
        <v>3065</v>
      </c>
      <c r="J596">
        <v>2017</v>
      </c>
      <c r="K596" t="s">
        <v>3058</v>
      </c>
      <c r="L596" t="s">
        <v>23</v>
      </c>
      <c r="M596">
        <v>0</v>
      </c>
      <c r="N596" t="s">
        <v>99</v>
      </c>
      <c r="O596">
        <v>126</v>
      </c>
      <c r="P596" t="s">
        <v>19</v>
      </c>
      <c r="Q596">
        <v>58</v>
      </c>
    </row>
    <row r="597" spans="1:17" x14ac:dyDescent="0.25">
      <c r="A597" t="s">
        <v>924</v>
      </c>
      <c r="B597" t="s">
        <v>865</v>
      </c>
      <c r="C597">
        <v>480</v>
      </c>
      <c r="D597" t="s">
        <v>3020</v>
      </c>
      <c r="E597">
        <v>3</v>
      </c>
      <c r="F597" t="s">
        <v>17</v>
      </c>
      <c r="G597" t="s">
        <v>3039</v>
      </c>
      <c r="H597" t="s">
        <v>3050</v>
      </c>
      <c r="I597" t="s">
        <v>3065</v>
      </c>
      <c r="J597">
        <v>2017</v>
      </c>
      <c r="K597" t="s">
        <v>16</v>
      </c>
      <c r="L597" t="s">
        <v>23</v>
      </c>
      <c r="M597" t="s">
        <v>16</v>
      </c>
      <c r="N597" t="s">
        <v>90</v>
      </c>
      <c r="O597">
        <v>46</v>
      </c>
      <c r="P597" t="s">
        <v>19</v>
      </c>
      <c r="Q597">
        <v>58</v>
      </c>
    </row>
    <row r="598" spans="1:17" x14ac:dyDescent="0.25">
      <c r="A598" t="s">
        <v>942</v>
      </c>
      <c r="B598" t="s">
        <v>21</v>
      </c>
      <c r="C598">
        <v>495</v>
      </c>
      <c r="D598" t="s">
        <v>3018</v>
      </c>
      <c r="E598">
        <v>1</v>
      </c>
      <c r="F598" t="s">
        <v>17</v>
      </c>
      <c r="G598" t="s">
        <v>3039</v>
      </c>
      <c r="H598" t="s">
        <v>3052</v>
      </c>
      <c r="I598" t="s">
        <v>3065</v>
      </c>
      <c r="J598">
        <v>2017</v>
      </c>
      <c r="K598" t="s">
        <v>3056</v>
      </c>
      <c r="L598" t="s">
        <v>23</v>
      </c>
      <c r="M598" t="s">
        <v>16</v>
      </c>
      <c r="N598" t="s">
        <v>352</v>
      </c>
      <c r="O598">
        <v>56</v>
      </c>
      <c r="P598" t="s">
        <v>19</v>
      </c>
      <c r="Q598">
        <v>58</v>
      </c>
    </row>
    <row r="599" spans="1:17" x14ac:dyDescent="0.25">
      <c r="A599" t="s">
        <v>944</v>
      </c>
      <c r="B599" t="s">
        <v>945</v>
      </c>
      <c r="C599">
        <v>497</v>
      </c>
      <c r="D599" t="s">
        <v>3019</v>
      </c>
      <c r="E599">
        <v>3</v>
      </c>
      <c r="F599" t="s">
        <v>17</v>
      </c>
      <c r="G599" t="s">
        <v>3039</v>
      </c>
      <c r="H599" t="s">
        <v>3052</v>
      </c>
      <c r="I599" t="s">
        <v>3065</v>
      </c>
      <c r="J599">
        <v>2017</v>
      </c>
      <c r="K599" t="s">
        <v>3056</v>
      </c>
      <c r="L599" t="s">
        <v>43</v>
      </c>
      <c r="M599" t="s">
        <v>16</v>
      </c>
      <c r="N599" t="s">
        <v>159</v>
      </c>
      <c r="O599">
        <v>95</v>
      </c>
      <c r="P599" t="s">
        <v>19</v>
      </c>
      <c r="Q599">
        <v>58</v>
      </c>
    </row>
    <row r="600" spans="1:17" x14ac:dyDescent="0.25">
      <c r="A600" t="s">
        <v>976</v>
      </c>
      <c r="B600" t="s">
        <v>86</v>
      </c>
      <c r="C600">
        <v>519</v>
      </c>
      <c r="D600" t="s">
        <v>3018</v>
      </c>
      <c r="E600">
        <v>3</v>
      </c>
      <c r="F600" t="s">
        <v>17</v>
      </c>
      <c r="G600" t="s">
        <v>3039</v>
      </c>
      <c r="H600" t="s">
        <v>3050</v>
      </c>
      <c r="I600" t="s">
        <v>3065</v>
      </c>
      <c r="J600">
        <v>2017</v>
      </c>
      <c r="K600" t="s">
        <v>3056</v>
      </c>
      <c r="L600" t="s">
        <v>23</v>
      </c>
      <c r="M600" t="s">
        <v>16</v>
      </c>
      <c r="N600" t="s">
        <v>611</v>
      </c>
      <c r="O600">
        <v>59</v>
      </c>
      <c r="P600" t="s">
        <v>19</v>
      </c>
      <c r="Q600">
        <v>58</v>
      </c>
    </row>
    <row r="601" spans="1:17" x14ac:dyDescent="0.25">
      <c r="A601" t="s">
        <v>802</v>
      </c>
      <c r="B601" t="s">
        <v>998</v>
      </c>
      <c r="C601">
        <v>535</v>
      </c>
      <c r="D601" t="s">
        <v>3018</v>
      </c>
      <c r="E601">
        <v>3</v>
      </c>
      <c r="F601" t="s">
        <v>22</v>
      </c>
      <c r="G601" t="s">
        <v>3039</v>
      </c>
      <c r="H601" t="s">
        <v>3052</v>
      </c>
      <c r="I601" t="s">
        <v>3065</v>
      </c>
      <c r="J601">
        <v>2017</v>
      </c>
      <c r="K601" t="s">
        <v>3056</v>
      </c>
      <c r="L601" t="s">
        <v>23</v>
      </c>
      <c r="M601" t="s">
        <v>16</v>
      </c>
      <c r="N601" t="s">
        <v>727</v>
      </c>
      <c r="O601">
        <v>57</v>
      </c>
      <c r="P601" t="s">
        <v>19</v>
      </c>
      <c r="Q601">
        <v>58</v>
      </c>
    </row>
    <row r="602" spans="1:17" x14ac:dyDescent="0.25">
      <c r="A602" t="s">
        <v>1013</v>
      </c>
      <c r="B602" t="s">
        <v>670</v>
      </c>
      <c r="C602">
        <v>547</v>
      </c>
      <c r="D602" t="s">
        <v>3018</v>
      </c>
      <c r="E602">
        <v>3</v>
      </c>
      <c r="F602" t="s">
        <v>17</v>
      </c>
      <c r="G602" t="s">
        <v>3039</v>
      </c>
      <c r="H602" t="s">
        <v>3050</v>
      </c>
      <c r="I602" t="s">
        <v>3065</v>
      </c>
      <c r="J602">
        <v>2017</v>
      </c>
      <c r="K602" t="s">
        <v>16</v>
      </c>
      <c r="L602" t="s">
        <v>23</v>
      </c>
      <c r="M602" t="s">
        <v>16</v>
      </c>
      <c r="N602" t="s">
        <v>1014</v>
      </c>
      <c r="O602">
        <v>20</v>
      </c>
      <c r="P602" t="s">
        <v>19</v>
      </c>
      <c r="Q602">
        <v>8</v>
      </c>
    </row>
    <row r="603" spans="1:17" x14ac:dyDescent="0.25">
      <c r="A603" t="s">
        <v>292</v>
      </c>
      <c r="B603" t="s">
        <v>495</v>
      </c>
      <c r="C603">
        <v>572</v>
      </c>
      <c r="D603" t="s">
        <v>3018</v>
      </c>
      <c r="E603">
        <v>4</v>
      </c>
      <c r="F603" t="s">
        <v>17</v>
      </c>
      <c r="G603" t="s">
        <v>3039</v>
      </c>
      <c r="H603" t="s">
        <v>3050</v>
      </c>
      <c r="I603" t="s">
        <v>3065</v>
      </c>
      <c r="J603">
        <v>2017</v>
      </c>
      <c r="K603" t="s">
        <v>3056</v>
      </c>
      <c r="L603" t="s">
        <v>23</v>
      </c>
      <c r="M603" t="s">
        <v>16</v>
      </c>
      <c r="N603" t="s">
        <v>220</v>
      </c>
      <c r="O603">
        <v>27</v>
      </c>
      <c r="P603" t="s">
        <v>19</v>
      </c>
      <c r="Q603">
        <v>58</v>
      </c>
    </row>
    <row r="604" spans="1:17" x14ac:dyDescent="0.25">
      <c r="A604" t="s">
        <v>421</v>
      </c>
      <c r="B604" t="s">
        <v>1003</v>
      </c>
      <c r="C604">
        <v>575</v>
      </c>
      <c r="D604" t="s">
        <v>3018</v>
      </c>
      <c r="E604">
        <v>3</v>
      </c>
      <c r="F604" t="s">
        <v>17</v>
      </c>
      <c r="G604" t="s">
        <v>3039</v>
      </c>
      <c r="H604" t="s">
        <v>3050</v>
      </c>
      <c r="I604" t="s">
        <v>3065</v>
      </c>
      <c r="J604">
        <v>2017</v>
      </c>
      <c r="K604" t="s">
        <v>3056</v>
      </c>
      <c r="L604" t="s">
        <v>23</v>
      </c>
      <c r="M604" t="s">
        <v>16</v>
      </c>
      <c r="N604" t="s">
        <v>104</v>
      </c>
      <c r="O604">
        <v>10</v>
      </c>
      <c r="P604" t="s">
        <v>19</v>
      </c>
      <c r="Q604">
        <v>58</v>
      </c>
    </row>
    <row r="605" spans="1:17" x14ac:dyDescent="0.25">
      <c r="A605" t="s">
        <v>1046</v>
      </c>
      <c r="B605" t="s">
        <v>1047</v>
      </c>
      <c r="C605">
        <v>576</v>
      </c>
      <c r="D605" t="s">
        <v>3019</v>
      </c>
      <c r="E605">
        <v>4</v>
      </c>
      <c r="F605" t="s">
        <v>22</v>
      </c>
      <c r="G605" t="s">
        <v>3039</v>
      </c>
      <c r="H605" t="s">
        <v>3051</v>
      </c>
      <c r="I605" t="s">
        <v>3065</v>
      </c>
      <c r="J605">
        <v>2017</v>
      </c>
      <c r="K605" t="s">
        <v>3056</v>
      </c>
      <c r="L605" t="s">
        <v>23</v>
      </c>
      <c r="M605" t="s">
        <v>16</v>
      </c>
      <c r="N605" t="s">
        <v>291</v>
      </c>
      <c r="O605">
        <v>63</v>
      </c>
      <c r="P605" t="s">
        <v>19</v>
      </c>
      <c r="Q605">
        <v>58</v>
      </c>
    </row>
    <row r="606" spans="1:17" x14ac:dyDescent="0.25">
      <c r="A606" t="s">
        <v>1069</v>
      </c>
      <c r="B606" t="s">
        <v>78</v>
      </c>
      <c r="C606">
        <v>590</v>
      </c>
      <c r="D606" t="s">
        <v>3020</v>
      </c>
      <c r="E606">
        <v>4</v>
      </c>
      <c r="F606" t="s">
        <v>17</v>
      </c>
      <c r="G606" t="s">
        <v>3039</v>
      </c>
      <c r="H606" t="s">
        <v>3050</v>
      </c>
      <c r="I606" t="s">
        <v>3065</v>
      </c>
      <c r="J606">
        <v>2017</v>
      </c>
      <c r="K606" t="s">
        <v>3056</v>
      </c>
      <c r="L606" t="s">
        <v>23</v>
      </c>
      <c r="M606" t="s">
        <v>16</v>
      </c>
      <c r="N606" t="s">
        <v>1070</v>
      </c>
      <c r="O606">
        <v>111</v>
      </c>
      <c r="P606" t="s">
        <v>19</v>
      </c>
      <c r="Q606">
        <v>58</v>
      </c>
    </row>
    <row r="607" spans="1:17" x14ac:dyDescent="0.25">
      <c r="A607" t="s">
        <v>814</v>
      </c>
      <c r="B607" t="s">
        <v>636</v>
      </c>
      <c r="C607">
        <v>626</v>
      </c>
      <c r="D607" t="s">
        <v>3018</v>
      </c>
      <c r="E607">
        <v>4</v>
      </c>
      <c r="F607" t="s">
        <v>17</v>
      </c>
      <c r="G607" t="s">
        <v>3039</v>
      </c>
      <c r="H607" t="s">
        <v>3050</v>
      </c>
      <c r="I607" t="s">
        <v>3065</v>
      </c>
      <c r="J607">
        <v>2017</v>
      </c>
      <c r="K607" t="s">
        <v>3056</v>
      </c>
      <c r="L607" t="s">
        <v>23</v>
      </c>
      <c r="M607" t="s">
        <v>16</v>
      </c>
      <c r="N607" t="s">
        <v>727</v>
      </c>
      <c r="O607">
        <v>57</v>
      </c>
      <c r="P607" t="s">
        <v>19</v>
      </c>
      <c r="Q607">
        <v>58</v>
      </c>
    </row>
    <row r="608" spans="1:17" x14ac:dyDescent="0.25">
      <c r="A608" t="s">
        <v>1127</v>
      </c>
      <c r="B608" t="s">
        <v>865</v>
      </c>
      <c r="C608">
        <v>635</v>
      </c>
      <c r="D608" t="s">
        <v>3018</v>
      </c>
      <c r="E608">
        <v>4</v>
      </c>
      <c r="F608" t="s">
        <v>17</v>
      </c>
      <c r="G608" t="s">
        <v>3039</v>
      </c>
      <c r="H608" t="s">
        <v>3052</v>
      </c>
      <c r="I608" t="s">
        <v>3065</v>
      </c>
      <c r="J608">
        <v>2017</v>
      </c>
      <c r="K608" t="s">
        <v>3056</v>
      </c>
      <c r="L608" t="s">
        <v>23</v>
      </c>
      <c r="M608" t="s">
        <v>16</v>
      </c>
      <c r="N608" t="s">
        <v>291</v>
      </c>
      <c r="O608">
        <v>63</v>
      </c>
      <c r="P608" t="s">
        <v>19</v>
      </c>
      <c r="Q608">
        <v>58</v>
      </c>
    </row>
    <row r="609" spans="1:17" x14ac:dyDescent="0.25">
      <c r="A609" t="s">
        <v>1074</v>
      </c>
      <c r="B609" t="s">
        <v>580</v>
      </c>
      <c r="C609">
        <v>648</v>
      </c>
      <c r="D609" t="s">
        <v>3019</v>
      </c>
      <c r="E609">
        <v>4</v>
      </c>
      <c r="F609" t="s">
        <v>17</v>
      </c>
      <c r="G609" t="s">
        <v>3039</v>
      </c>
      <c r="H609" t="s">
        <v>3050</v>
      </c>
      <c r="I609" t="s">
        <v>3065</v>
      </c>
      <c r="J609">
        <v>2017</v>
      </c>
      <c r="K609" t="s">
        <v>3056</v>
      </c>
      <c r="L609" t="s">
        <v>23</v>
      </c>
      <c r="M609" t="s">
        <v>16</v>
      </c>
      <c r="N609" t="s">
        <v>278</v>
      </c>
      <c r="O609">
        <v>100</v>
      </c>
      <c r="P609" t="s">
        <v>19</v>
      </c>
      <c r="Q609">
        <v>8</v>
      </c>
    </row>
    <row r="610" spans="1:17" x14ac:dyDescent="0.25">
      <c r="A610" t="s">
        <v>523</v>
      </c>
      <c r="B610" t="s">
        <v>371</v>
      </c>
      <c r="C610">
        <v>652</v>
      </c>
      <c r="D610" t="s">
        <v>3012</v>
      </c>
      <c r="E610">
        <v>5</v>
      </c>
      <c r="F610" t="s">
        <v>17</v>
      </c>
      <c r="G610" t="s">
        <v>3039</v>
      </c>
      <c r="H610" t="s">
        <v>3050</v>
      </c>
      <c r="I610" t="s">
        <v>3065</v>
      </c>
      <c r="J610">
        <v>2017</v>
      </c>
      <c r="K610" t="s">
        <v>3056</v>
      </c>
      <c r="L610" t="s">
        <v>23</v>
      </c>
      <c r="M610" t="s">
        <v>16</v>
      </c>
      <c r="N610" t="s">
        <v>352</v>
      </c>
      <c r="O610">
        <v>56</v>
      </c>
      <c r="P610" t="s">
        <v>19</v>
      </c>
      <c r="Q610">
        <v>8</v>
      </c>
    </row>
    <row r="611" spans="1:17" x14ac:dyDescent="0.25">
      <c r="A611" t="s">
        <v>1067</v>
      </c>
      <c r="B611" t="s">
        <v>137</v>
      </c>
      <c r="C611">
        <v>660</v>
      </c>
      <c r="D611" t="s">
        <v>3011</v>
      </c>
      <c r="E611">
        <v>5</v>
      </c>
      <c r="F611" t="s">
        <v>17</v>
      </c>
      <c r="G611" t="s">
        <v>3039</v>
      </c>
      <c r="H611" t="s">
        <v>3050</v>
      </c>
      <c r="I611" t="s">
        <v>3065</v>
      </c>
      <c r="J611">
        <v>2017</v>
      </c>
      <c r="K611" t="s">
        <v>3056</v>
      </c>
      <c r="L611" t="s">
        <v>23</v>
      </c>
      <c r="M611" t="s">
        <v>16</v>
      </c>
      <c r="N611" t="s">
        <v>63</v>
      </c>
      <c r="O611">
        <v>78</v>
      </c>
      <c r="P611" t="s">
        <v>19</v>
      </c>
      <c r="Q611">
        <v>7</v>
      </c>
    </row>
    <row r="612" spans="1:17" x14ac:dyDescent="0.25">
      <c r="A612" t="s">
        <v>1157</v>
      </c>
      <c r="B612" t="s">
        <v>1156</v>
      </c>
      <c r="C612">
        <v>661</v>
      </c>
      <c r="D612" t="s">
        <v>3019</v>
      </c>
      <c r="E612">
        <v>5</v>
      </c>
      <c r="F612" t="s">
        <v>22</v>
      </c>
      <c r="G612" t="s">
        <v>3039</v>
      </c>
      <c r="H612" t="s">
        <v>3053</v>
      </c>
      <c r="I612" t="s">
        <v>3065</v>
      </c>
      <c r="J612">
        <v>2017</v>
      </c>
      <c r="K612" t="s">
        <v>3056</v>
      </c>
      <c r="L612" t="s">
        <v>23</v>
      </c>
      <c r="M612" t="s">
        <v>16</v>
      </c>
      <c r="N612" t="s">
        <v>29</v>
      </c>
      <c r="O612">
        <v>29</v>
      </c>
      <c r="P612" t="s">
        <v>19</v>
      </c>
      <c r="Q612">
        <v>58</v>
      </c>
    </row>
    <row r="613" spans="1:17" x14ac:dyDescent="0.25">
      <c r="A613" t="s">
        <v>1197</v>
      </c>
      <c r="B613" t="s">
        <v>1198</v>
      </c>
      <c r="C613">
        <v>689</v>
      </c>
      <c r="D613" t="s">
        <v>3018</v>
      </c>
      <c r="E613">
        <v>5</v>
      </c>
      <c r="F613" t="s">
        <v>17</v>
      </c>
      <c r="G613" t="s">
        <v>3039</v>
      </c>
      <c r="H613" t="s">
        <v>3050</v>
      </c>
      <c r="I613" t="s">
        <v>3065</v>
      </c>
      <c r="J613">
        <v>2017</v>
      </c>
      <c r="K613" t="s">
        <v>3056</v>
      </c>
      <c r="L613" t="s">
        <v>23</v>
      </c>
      <c r="M613" t="s">
        <v>16</v>
      </c>
      <c r="N613" t="s">
        <v>663</v>
      </c>
      <c r="O613">
        <v>62</v>
      </c>
      <c r="P613" t="s">
        <v>19</v>
      </c>
      <c r="Q613">
        <v>58</v>
      </c>
    </row>
    <row r="614" spans="1:17" x14ac:dyDescent="0.25">
      <c r="A614" t="s">
        <v>1208</v>
      </c>
      <c r="B614" t="s">
        <v>108</v>
      </c>
      <c r="C614">
        <v>698</v>
      </c>
      <c r="D614" t="s">
        <v>3019</v>
      </c>
      <c r="E614">
        <v>5</v>
      </c>
      <c r="F614" t="s">
        <v>22</v>
      </c>
      <c r="G614" t="s">
        <v>3039</v>
      </c>
      <c r="H614" t="s">
        <v>3050</v>
      </c>
      <c r="I614" t="s">
        <v>3065</v>
      </c>
      <c r="J614">
        <v>2017</v>
      </c>
      <c r="K614" t="s">
        <v>3056</v>
      </c>
      <c r="L614" t="s">
        <v>23</v>
      </c>
      <c r="M614" t="s">
        <v>16</v>
      </c>
      <c r="N614" t="s">
        <v>611</v>
      </c>
      <c r="O614">
        <v>59</v>
      </c>
      <c r="P614" t="s">
        <v>19</v>
      </c>
      <c r="Q614">
        <v>8</v>
      </c>
    </row>
    <row r="615" spans="1:17" x14ac:dyDescent="0.25">
      <c r="A615" t="s">
        <v>1220</v>
      </c>
      <c r="B615" t="s">
        <v>619</v>
      </c>
      <c r="C615">
        <v>707</v>
      </c>
      <c r="D615" t="s">
        <v>3018</v>
      </c>
      <c r="E615">
        <v>6</v>
      </c>
      <c r="F615" t="s">
        <v>22</v>
      </c>
      <c r="G615" t="s">
        <v>3039</v>
      </c>
      <c r="H615" t="s">
        <v>3053</v>
      </c>
      <c r="I615" t="s">
        <v>3065</v>
      </c>
      <c r="J615">
        <v>2017</v>
      </c>
      <c r="K615" t="s">
        <v>3056</v>
      </c>
      <c r="L615" t="s">
        <v>3016</v>
      </c>
      <c r="M615" t="s">
        <v>16</v>
      </c>
      <c r="N615" t="s">
        <v>1221</v>
      </c>
      <c r="O615">
        <v>67</v>
      </c>
      <c r="P615" t="s">
        <v>19</v>
      </c>
      <c r="Q615">
        <v>58</v>
      </c>
    </row>
    <row r="616" spans="1:17" x14ac:dyDescent="0.25">
      <c r="A616" t="s">
        <v>1229</v>
      </c>
      <c r="B616" t="s">
        <v>670</v>
      </c>
      <c r="C616">
        <v>712</v>
      </c>
      <c r="D616" t="s">
        <v>3016</v>
      </c>
      <c r="E616">
        <v>5</v>
      </c>
      <c r="F616" t="s">
        <v>22</v>
      </c>
      <c r="G616" t="s">
        <v>3039</v>
      </c>
      <c r="H616" t="s">
        <v>3050</v>
      </c>
      <c r="I616" t="s">
        <v>3065</v>
      </c>
      <c r="J616">
        <v>2017</v>
      </c>
      <c r="K616" t="s">
        <v>16</v>
      </c>
      <c r="L616" t="s">
        <v>23</v>
      </c>
      <c r="M616" t="s">
        <v>16</v>
      </c>
      <c r="N616" t="s">
        <v>502</v>
      </c>
      <c r="O616">
        <v>30</v>
      </c>
      <c r="P616" t="s">
        <v>19</v>
      </c>
      <c r="Q616">
        <v>58</v>
      </c>
    </row>
    <row r="617" spans="1:17" x14ac:dyDescent="0.25">
      <c r="A617" t="s">
        <v>1232</v>
      </c>
      <c r="B617" t="s">
        <v>101</v>
      </c>
      <c r="C617">
        <v>714</v>
      </c>
      <c r="D617" t="s">
        <v>3018</v>
      </c>
      <c r="E617">
        <v>6</v>
      </c>
      <c r="F617" t="s">
        <v>22</v>
      </c>
      <c r="G617" t="s">
        <v>3039</v>
      </c>
      <c r="H617" t="s">
        <v>3053</v>
      </c>
      <c r="I617" t="s">
        <v>3065</v>
      </c>
      <c r="J617">
        <v>2017</v>
      </c>
      <c r="K617" t="s">
        <v>3056</v>
      </c>
      <c r="L617" t="s">
        <v>3016</v>
      </c>
      <c r="M617" t="s">
        <v>16</v>
      </c>
      <c r="N617" t="s">
        <v>723</v>
      </c>
      <c r="O617">
        <v>23</v>
      </c>
      <c r="P617" t="s">
        <v>19</v>
      </c>
      <c r="Q617">
        <v>58</v>
      </c>
    </row>
    <row r="618" spans="1:17" x14ac:dyDescent="0.25">
      <c r="A618" t="s">
        <v>1234</v>
      </c>
      <c r="B618" t="s">
        <v>1235</v>
      </c>
      <c r="C618">
        <v>716</v>
      </c>
      <c r="D618" t="s">
        <v>3018</v>
      </c>
      <c r="E618">
        <v>6</v>
      </c>
      <c r="F618" t="s">
        <v>22</v>
      </c>
      <c r="G618" t="s">
        <v>3039</v>
      </c>
      <c r="H618" t="s">
        <v>3050</v>
      </c>
      <c r="I618" t="s">
        <v>3065</v>
      </c>
      <c r="J618">
        <v>2017</v>
      </c>
      <c r="K618" t="s">
        <v>16</v>
      </c>
      <c r="L618" t="s">
        <v>23</v>
      </c>
      <c r="M618" t="s">
        <v>16</v>
      </c>
      <c r="N618" t="s">
        <v>104</v>
      </c>
      <c r="O618">
        <v>10</v>
      </c>
      <c r="P618" t="s">
        <v>19</v>
      </c>
      <c r="Q618">
        <v>58</v>
      </c>
    </row>
    <row r="619" spans="1:17" x14ac:dyDescent="0.25">
      <c r="A619" t="s">
        <v>1254</v>
      </c>
      <c r="B619" t="s">
        <v>1255</v>
      </c>
      <c r="C619">
        <v>737</v>
      </c>
      <c r="D619" t="s">
        <v>3013</v>
      </c>
      <c r="E619">
        <v>6</v>
      </c>
      <c r="F619" t="s">
        <v>17</v>
      </c>
      <c r="G619" t="s">
        <v>3039</v>
      </c>
      <c r="H619" t="s">
        <v>3050</v>
      </c>
      <c r="I619" t="s">
        <v>3065</v>
      </c>
      <c r="J619">
        <v>2017</v>
      </c>
      <c r="K619" t="s">
        <v>3056</v>
      </c>
      <c r="L619" t="s">
        <v>23</v>
      </c>
      <c r="M619" t="s">
        <v>16</v>
      </c>
      <c r="N619" t="s">
        <v>71</v>
      </c>
      <c r="O619">
        <v>59</v>
      </c>
      <c r="P619" t="s">
        <v>19</v>
      </c>
      <c r="Q619">
        <v>7</v>
      </c>
    </row>
    <row r="620" spans="1:17" x14ac:dyDescent="0.25">
      <c r="A620" t="s">
        <v>1089</v>
      </c>
      <c r="B620" t="s">
        <v>775</v>
      </c>
      <c r="C620">
        <v>763</v>
      </c>
      <c r="D620" t="s">
        <v>3012</v>
      </c>
      <c r="E620">
        <v>6</v>
      </c>
      <c r="F620" t="s">
        <v>17</v>
      </c>
      <c r="G620" t="s">
        <v>3039</v>
      </c>
      <c r="H620" t="s">
        <v>3050</v>
      </c>
      <c r="I620" t="s">
        <v>3065</v>
      </c>
      <c r="J620">
        <v>2017</v>
      </c>
      <c r="K620" t="s">
        <v>3056</v>
      </c>
      <c r="L620" t="s">
        <v>23</v>
      </c>
      <c r="M620" t="s">
        <v>16</v>
      </c>
      <c r="N620" t="s">
        <v>1113</v>
      </c>
      <c r="O620">
        <v>89</v>
      </c>
      <c r="P620" t="s">
        <v>19</v>
      </c>
      <c r="Q620">
        <v>7</v>
      </c>
    </row>
    <row r="621" spans="1:17" x14ac:dyDescent="0.25">
      <c r="A621" t="s">
        <v>1294</v>
      </c>
      <c r="B621" t="s">
        <v>1281</v>
      </c>
      <c r="C621">
        <v>768</v>
      </c>
      <c r="D621" t="s">
        <v>3016</v>
      </c>
      <c r="E621">
        <v>6</v>
      </c>
      <c r="F621" t="s">
        <v>17</v>
      </c>
      <c r="G621" t="s">
        <v>3039</v>
      </c>
      <c r="H621" t="s">
        <v>3050</v>
      </c>
      <c r="I621" t="s">
        <v>3065</v>
      </c>
      <c r="J621">
        <v>2017</v>
      </c>
      <c r="K621" t="s">
        <v>3056</v>
      </c>
      <c r="L621" t="s">
        <v>23</v>
      </c>
      <c r="M621" t="s">
        <v>16</v>
      </c>
      <c r="N621" t="s">
        <v>1295</v>
      </c>
      <c r="O621">
        <v>94</v>
      </c>
      <c r="P621" t="s">
        <v>19</v>
      </c>
      <c r="Q621">
        <v>7</v>
      </c>
    </row>
    <row r="622" spans="1:17" x14ac:dyDescent="0.25">
      <c r="A622" t="s">
        <v>1308</v>
      </c>
      <c r="B622" t="s">
        <v>1044</v>
      </c>
      <c r="C622">
        <v>777</v>
      </c>
      <c r="D622" t="s">
        <v>3019</v>
      </c>
      <c r="E622">
        <v>7</v>
      </c>
      <c r="F622" t="s">
        <v>22</v>
      </c>
      <c r="G622" t="s">
        <v>3039</v>
      </c>
      <c r="H622" t="s">
        <v>3050</v>
      </c>
      <c r="I622" t="s">
        <v>3065</v>
      </c>
      <c r="J622">
        <v>2017</v>
      </c>
      <c r="K622" t="s">
        <v>3056</v>
      </c>
      <c r="L622" t="s">
        <v>23</v>
      </c>
      <c r="M622" t="s">
        <v>16</v>
      </c>
      <c r="N622" t="s">
        <v>194</v>
      </c>
      <c r="O622">
        <v>43</v>
      </c>
      <c r="P622" t="s">
        <v>19</v>
      </c>
      <c r="Q622">
        <v>7</v>
      </c>
    </row>
    <row r="623" spans="1:17" x14ac:dyDescent="0.25">
      <c r="A623" t="s">
        <v>1310</v>
      </c>
      <c r="B623" t="s">
        <v>517</v>
      </c>
      <c r="C623">
        <v>779</v>
      </c>
      <c r="D623" t="s">
        <v>3018</v>
      </c>
      <c r="E623">
        <v>7</v>
      </c>
      <c r="F623" t="s">
        <v>22</v>
      </c>
      <c r="G623" t="s">
        <v>3039</v>
      </c>
      <c r="H623" t="s">
        <v>3050</v>
      </c>
      <c r="I623" t="s">
        <v>3065</v>
      </c>
      <c r="J623">
        <v>2017</v>
      </c>
      <c r="K623" t="s">
        <v>3057</v>
      </c>
      <c r="L623" t="s">
        <v>43</v>
      </c>
      <c r="M623" t="s">
        <v>16</v>
      </c>
      <c r="N623" t="s">
        <v>1311</v>
      </c>
      <c r="O623">
        <v>114</v>
      </c>
      <c r="P623" t="s">
        <v>19</v>
      </c>
      <c r="Q623">
        <v>58</v>
      </c>
    </row>
    <row r="624" spans="1:17" x14ac:dyDescent="0.25">
      <c r="A624" t="s">
        <v>1314</v>
      </c>
      <c r="B624" t="s">
        <v>696</v>
      </c>
      <c r="C624">
        <v>782</v>
      </c>
      <c r="D624" t="s">
        <v>3013</v>
      </c>
      <c r="E624">
        <v>6</v>
      </c>
      <c r="F624" t="s">
        <v>17</v>
      </c>
      <c r="G624" t="s">
        <v>3039</v>
      </c>
      <c r="H624" t="s">
        <v>3050</v>
      </c>
      <c r="I624" t="s">
        <v>3065</v>
      </c>
      <c r="J624">
        <v>2017</v>
      </c>
      <c r="K624" t="s">
        <v>16</v>
      </c>
      <c r="L624" t="s">
        <v>23</v>
      </c>
      <c r="M624" t="s">
        <v>16</v>
      </c>
      <c r="N624" t="s">
        <v>723</v>
      </c>
      <c r="O624">
        <v>23</v>
      </c>
      <c r="P624" t="s">
        <v>19</v>
      </c>
      <c r="Q624">
        <v>58</v>
      </c>
    </row>
    <row r="625" spans="1:17" x14ac:dyDescent="0.25">
      <c r="A625" t="s">
        <v>1324</v>
      </c>
      <c r="B625" t="s">
        <v>308</v>
      </c>
      <c r="C625">
        <v>792</v>
      </c>
      <c r="D625" t="s">
        <v>3018</v>
      </c>
      <c r="E625">
        <v>7</v>
      </c>
      <c r="F625" t="s">
        <v>17</v>
      </c>
      <c r="G625" t="s">
        <v>3039</v>
      </c>
      <c r="H625" t="s">
        <v>3050</v>
      </c>
      <c r="I625" t="s">
        <v>3065</v>
      </c>
      <c r="J625">
        <v>2017</v>
      </c>
      <c r="K625" t="s">
        <v>3056</v>
      </c>
      <c r="L625" t="s">
        <v>23</v>
      </c>
      <c r="M625" t="s">
        <v>16</v>
      </c>
      <c r="N625" t="s">
        <v>727</v>
      </c>
      <c r="O625">
        <v>57</v>
      </c>
      <c r="P625" t="s">
        <v>19</v>
      </c>
      <c r="Q625">
        <v>7</v>
      </c>
    </row>
    <row r="626" spans="1:17" x14ac:dyDescent="0.25">
      <c r="A626" t="s">
        <v>1334</v>
      </c>
      <c r="B626" t="s">
        <v>1335</v>
      </c>
      <c r="C626">
        <v>802</v>
      </c>
      <c r="D626" t="s">
        <v>3011</v>
      </c>
      <c r="E626">
        <v>7</v>
      </c>
      <c r="F626" t="s">
        <v>17</v>
      </c>
      <c r="G626" t="s">
        <v>3039</v>
      </c>
      <c r="H626" t="s">
        <v>3052</v>
      </c>
      <c r="I626" t="s">
        <v>3065</v>
      </c>
      <c r="J626">
        <v>2017</v>
      </c>
      <c r="K626" t="s">
        <v>3056</v>
      </c>
      <c r="L626" t="s">
        <v>23</v>
      </c>
      <c r="M626" t="s">
        <v>16</v>
      </c>
      <c r="N626" t="s">
        <v>727</v>
      </c>
      <c r="O626">
        <v>57</v>
      </c>
      <c r="P626" t="s">
        <v>19</v>
      </c>
      <c r="Q626">
        <v>8</v>
      </c>
    </row>
    <row r="627" spans="1:17" x14ac:dyDescent="0.25">
      <c r="A627" t="s">
        <v>1349</v>
      </c>
      <c r="B627" t="s">
        <v>57</v>
      </c>
      <c r="C627">
        <v>815</v>
      </c>
      <c r="D627" t="s">
        <v>3011</v>
      </c>
      <c r="E627">
        <v>7</v>
      </c>
      <c r="F627" t="s">
        <v>22</v>
      </c>
      <c r="G627" t="s">
        <v>3039</v>
      </c>
      <c r="H627" t="s">
        <v>3050</v>
      </c>
      <c r="I627" t="s">
        <v>3065</v>
      </c>
      <c r="J627">
        <v>2017</v>
      </c>
      <c r="K627" t="s">
        <v>3056</v>
      </c>
      <c r="L627" t="s">
        <v>23</v>
      </c>
      <c r="M627" t="s">
        <v>16</v>
      </c>
      <c r="N627" t="s">
        <v>611</v>
      </c>
      <c r="O627">
        <v>59</v>
      </c>
      <c r="P627" t="s">
        <v>19</v>
      </c>
      <c r="Q627">
        <v>7</v>
      </c>
    </row>
    <row r="628" spans="1:17" x14ac:dyDescent="0.25">
      <c r="A628" t="s">
        <v>1374</v>
      </c>
      <c r="B628" t="s">
        <v>1203</v>
      </c>
      <c r="C628">
        <v>833</v>
      </c>
      <c r="D628" t="s">
        <v>3011</v>
      </c>
      <c r="E628">
        <v>7</v>
      </c>
      <c r="F628" t="s">
        <v>17</v>
      </c>
      <c r="G628" t="s">
        <v>3039</v>
      </c>
      <c r="H628" t="s">
        <v>3050</v>
      </c>
      <c r="I628" t="s">
        <v>3065</v>
      </c>
      <c r="J628">
        <v>2017</v>
      </c>
      <c r="K628" t="s">
        <v>3056</v>
      </c>
      <c r="L628" t="s">
        <v>23</v>
      </c>
      <c r="M628" t="s">
        <v>16</v>
      </c>
      <c r="N628" t="s">
        <v>220</v>
      </c>
      <c r="O628">
        <v>27</v>
      </c>
      <c r="P628" t="s">
        <v>19</v>
      </c>
      <c r="Q628">
        <v>7</v>
      </c>
    </row>
    <row r="629" spans="1:17" x14ac:dyDescent="0.25">
      <c r="A629" t="s">
        <v>1422</v>
      </c>
      <c r="B629" t="s">
        <v>357</v>
      </c>
      <c r="C629">
        <v>876</v>
      </c>
      <c r="D629" t="s">
        <v>3020</v>
      </c>
      <c r="E629">
        <v>8</v>
      </c>
      <c r="F629" t="s">
        <v>22</v>
      </c>
      <c r="G629" t="s">
        <v>3039</v>
      </c>
      <c r="H629" t="s">
        <v>3050</v>
      </c>
      <c r="I629" t="s">
        <v>3065</v>
      </c>
      <c r="J629">
        <v>2017</v>
      </c>
      <c r="K629" t="s">
        <v>3056</v>
      </c>
      <c r="L629" t="s">
        <v>23</v>
      </c>
      <c r="M629" t="s">
        <v>16</v>
      </c>
      <c r="N629" t="s">
        <v>63</v>
      </c>
      <c r="O629">
        <v>78</v>
      </c>
      <c r="P629" t="s">
        <v>19</v>
      </c>
      <c r="Q629">
        <v>58</v>
      </c>
    </row>
    <row r="630" spans="1:17" x14ac:dyDescent="0.25">
      <c r="A630" t="s">
        <v>1439</v>
      </c>
      <c r="B630" t="s">
        <v>809</v>
      </c>
      <c r="C630">
        <v>893</v>
      </c>
      <c r="D630" t="s">
        <v>3013</v>
      </c>
      <c r="E630">
        <v>8</v>
      </c>
      <c r="F630" t="s">
        <v>22</v>
      </c>
      <c r="G630" t="s">
        <v>3039</v>
      </c>
      <c r="H630" t="s">
        <v>3050</v>
      </c>
      <c r="I630" t="s">
        <v>3065</v>
      </c>
      <c r="J630">
        <v>2017</v>
      </c>
      <c r="K630" t="s">
        <v>3056</v>
      </c>
      <c r="L630" t="s">
        <v>23</v>
      </c>
      <c r="M630" t="s">
        <v>16</v>
      </c>
      <c r="N630" t="s">
        <v>126</v>
      </c>
      <c r="O630">
        <v>31</v>
      </c>
      <c r="P630" t="s">
        <v>19</v>
      </c>
      <c r="Q630">
        <v>7</v>
      </c>
    </row>
    <row r="631" spans="1:17" x14ac:dyDescent="0.25">
      <c r="A631" t="s">
        <v>1440</v>
      </c>
      <c r="B631" t="s">
        <v>399</v>
      </c>
      <c r="C631">
        <v>894</v>
      </c>
      <c r="D631" t="s">
        <v>3019</v>
      </c>
      <c r="E631">
        <v>8</v>
      </c>
      <c r="F631" t="s">
        <v>22</v>
      </c>
      <c r="G631" t="s">
        <v>3039</v>
      </c>
      <c r="H631" t="s">
        <v>3053</v>
      </c>
      <c r="I631" t="s">
        <v>3065</v>
      </c>
      <c r="J631">
        <v>2017</v>
      </c>
      <c r="K631" t="s">
        <v>3056</v>
      </c>
      <c r="L631" t="s">
        <v>3016</v>
      </c>
      <c r="M631" t="s">
        <v>16</v>
      </c>
      <c r="N631" t="s">
        <v>1441</v>
      </c>
      <c r="O631">
        <v>20</v>
      </c>
      <c r="P631" t="s">
        <v>19</v>
      </c>
      <c r="Q631">
        <v>58</v>
      </c>
    </row>
    <row r="632" spans="1:17" x14ac:dyDescent="0.25">
      <c r="A632" t="s">
        <v>1449</v>
      </c>
      <c r="B632" t="s">
        <v>780</v>
      </c>
      <c r="C632">
        <v>901</v>
      </c>
      <c r="D632" t="s">
        <v>3018</v>
      </c>
      <c r="E632">
        <v>8</v>
      </c>
      <c r="F632" t="s">
        <v>22</v>
      </c>
      <c r="G632" t="s">
        <v>3039</v>
      </c>
      <c r="H632" t="s">
        <v>3050</v>
      </c>
      <c r="I632" t="s">
        <v>3065</v>
      </c>
      <c r="J632">
        <v>2017</v>
      </c>
      <c r="K632" t="s">
        <v>3056</v>
      </c>
      <c r="L632" t="s">
        <v>23</v>
      </c>
      <c r="M632" t="s">
        <v>16</v>
      </c>
      <c r="N632" t="s">
        <v>121</v>
      </c>
      <c r="O632">
        <v>23</v>
      </c>
      <c r="P632" t="s">
        <v>19</v>
      </c>
      <c r="Q632">
        <v>58</v>
      </c>
    </row>
    <row r="633" spans="1:17" x14ac:dyDescent="0.25">
      <c r="A633" t="s">
        <v>1453</v>
      </c>
      <c r="B633" t="s">
        <v>211</v>
      </c>
      <c r="C633">
        <v>908</v>
      </c>
      <c r="D633" t="s">
        <v>3020</v>
      </c>
      <c r="E633">
        <v>8</v>
      </c>
      <c r="F633" t="s">
        <v>17</v>
      </c>
      <c r="G633" t="s">
        <v>3039</v>
      </c>
      <c r="H633" t="s">
        <v>3050</v>
      </c>
      <c r="I633" t="s">
        <v>3065</v>
      </c>
      <c r="J633">
        <v>2017</v>
      </c>
      <c r="K633" t="s">
        <v>3056</v>
      </c>
      <c r="L633" t="s">
        <v>23</v>
      </c>
      <c r="M633" t="s">
        <v>16</v>
      </c>
      <c r="N633" t="s">
        <v>153</v>
      </c>
      <c r="O633">
        <v>68</v>
      </c>
      <c r="P633" t="s">
        <v>19</v>
      </c>
      <c r="Q633">
        <v>58</v>
      </c>
    </row>
    <row r="634" spans="1:17" x14ac:dyDescent="0.25">
      <c r="A634" t="s">
        <v>1474</v>
      </c>
      <c r="B634" t="s">
        <v>174</v>
      </c>
      <c r="C634">
        <v>930</v>
      </c>
      <c r="D634" t="s">
        <v>3018</v>
      </c>
      <c r="E634">
        <v>8</v>
      </c>
      <c r="F634" t="s">
        <v>17</v>
      </c>
      <c r="G634" t="s">
        <v>3039</v>
      </c>
      <c r="H634" t="s">
        <v>3050</v>
      </c>
      <c r="I634" t="s">
        <v>3065</v>
      </c>
      <c r="J634">
        <v>2017</v>
      </c>
      <c r="K634" t="s">
        <v>3057</v>
      </c>
      <c r="L634" t="s">
        <v>43</v>
      </c>
      <c r="M634" t="s">
        <v>16</v>
      </c>
      <c r="N634" t="s">
        <v>1475</v>
      </c>
      <c r="O634">
        <v>114</v>
      </c>
      <c r="P634" t="s">
        <v>19</v>
      </c>
      <c r="Q634">
        <v>58</v>
      </c>
    </row>
    <row r="635" spans="1:17" x14ac:dyDescent="0.25">
      <c r="A635" t="s">
        <v>1498</v>
      </c>
      <c r="B635" t="s">
        <v>749</v>
      </c>
      <c r="C635">
        <v>949</v>
      </c>
      <c r="D635" t="s">
        <v>3018</v>
      </c>
      <c r="E635">
        <v>8</v>
      </c>
      <c r="F635" t="s">
        <v>22</v>
      </c>
      <c r="G635" t="s">
        <v>3039</v>
      </c>
      <c r="H635" t="s">
        <v>3050</v>
      </c>
      <c r="I635" t="s">
        <v>3065</v>
      </c>
      <c r="J635">
        <v>2017</v>
      </c>
      <c r="K635" t="s">
        <v>16</v>
      </c>
      <c r="L635" t="s">
        <v>23</v>
      </c>
      <c r="M635" t="s">
        <v>16</v>
      </c>
      <c r="N635" t="s">
        <v>410</v>
      </c>
      <c r="O635">
        <v>40</v>
      </c>
      <c r="P635" t="s">
        <v>19</v>
      </c>
      <c r="Q635">
        <v>58</v>
      </c>
    </row>
    <row r="636" spans="1:17" x14ac:dyDescent="0.25">
      <c r="A636" t="s">
        <v>1513</v>
      </c>
      <c r="B636" t="s">
        <v>455</v>
      </c>
      <c r="C636">
        <v>966</v>
      </c>
      <c r="D636" t="s">
        <v>3011</v>
      </c>
      <c r="E636">
        <v>9</v>
      </c>
      <c r="F636" t="s">
        <v>17</v>
      </c>
      <c r="G636" t="s">
        <v>3039</v>
      </c>
      <c r="H636" t="s">
        <v>3055</v>
      </c>
      <c r="I636" t="s">
        <v>3065</v>
      </c>
      <c r="J636">
        <v>2017</v>
      </c>
      <c r="K636" t="s">
        <v>3056</v>
      </c>
      <c r="L636" t="s">
        <v>3016</v>
      </c>
      <c r="M636" t="s">
        <v>16</v>
      </c>
      <c r="N636" t="s">
        <v>839</v>
      </c>
      <c r="O636">
        <v>22</v>
      </c>
      <c r="P636" t="s">
        <v>19</v>
      </c>
      <c r="Q636">
        <v>58</v>
      </c>
    </row>
    <row r="637" spans="1:17" x14ac:dyDescent="0.25">
      <c r="A637" t="s">
        <v>605</v>
      </c>
      <c r="B637" t="s">
        <v>286</v>
      </c>
      <c r="C637">
        <v>967</v>
      </c>
      <c r="D637" t="s">
        <v>3020</v>
      </c>
      <c r="E637">
        <v>9</v>
      </c>
      <c r="F637" t="s">
        <v>17</v>
      </c>
      <c r="G637" t="s">
        <v>3039</v>
      </c>
      <c r="H637" t="s">
        <v>3053</v>
      </c>
      <c r="I637" t="s">
        <v>3065</v>
      </c>
      <c r="J637">
        <v>2017</v>
      </c>
      <c r="K637" t="s">
        <v>3056</v>
      </c>
      <c r="L637" t="s">
        <v>3016</v>
      </c>
      <c r="M637" t="s">
        <v>16</v>
      </c>
      <c r="N637" t="s">
        <v>142</v>
      </c>
      <c r="O637">
        <v>34</v>
      </c>
      <c r="P637" t="s">
        <v>19</v>
      </c>
      <c r="Q637">
        <v>58</v>
      </c>
    </row>
    <row r="638" spans="1:17" x14ac:dyDescent="0.25">
      <c r="A638" t="s">
        <v>1529</v>
      </c>
      <c r="B638" t="s">
        <v>1231</v>
      </c>
      <c r="C638">
        <v>985</v>
      </c>
      <c r="D638" t="s">
        <v>3018</v>
      </c>
      <c r="E638">
        <v>9</v>
      </c>
      <c r="F638" t="s">
        <v>17</v>
      </c>
      <c r="G638" t="s">
        <v>3039</v>
      </c>
      <c r="H638" t="s">
        <v>3050</v>
      </c>
      <c r="I638" t="s">
        <v>3065</v>
      </c>
      <c r="J638">
        <v>2017</v>
      </c>
      <c r="K638" t="s">
        <v>3056</v>
      </c>
      <c r="L638" t="s">
        <v>23</v>
      </c>
      <c r="M638" t="s">
        <v>16</v>
      </c>
      <c r="N638" t="s">
        <v>220</v>
      </c>
      <c r="O638">
        <v>27</v>
      </c>
      <c r="P638" t="s">
        <v>19</v>
      </c>
      <c r="Q638">
        <v>8</v>
      </c>
    </row>
    <row r="639" spans="1:17" x14ac:dyDescent="0.25">
      <c r="A639" t="s">
        <v>1532</v>
      </c>
      <c r="B639" t="s">
        <v>1533</v>
      </c>
      <c r="C639">
        <v>988</v>
      </c>
      <c r="D639" t="s">
        <v>3018</v>
      </c>
      <c r="E639">
        <v>9</v>
      </c>
      <c r="F639" t="s">
        <v>17</v>
      </c>
      <c r="G639" t="s">
        <v>3039</v>
      </c>
      <c r="H639" t="s">
        <v>3050</v>
      </c>
      <c r="I639" t="s">
        <v>3065</v>
      </c>
      <c r="J639">
        <v>2017</v>
      </c>
      <c r="K639" t="s">
        <v>3056</v>
      </c>
      <c r="L639" t="s">
        <v>23</v>
      </c>
      <c r="M639" t="s">
        <v>16</v>
      </c>
      <c r="N639" t="s">
        <v>159</v>
      </c>
      <c r="O639">
        <v>95</v>
      </c>
      <c r="P639" t="s">
        <v>19</v>
      </c>
      <c r="Q639">
        <v>8</v>
      </c>
    </row>
    <row r="640" spans="1:17" x14ac:dyDescent="0.25">
      <c r="A640" t="s">
        <v>1542</v>
      </c>
      <c r="B640" t="s">
        <v>1087</v>
      </c>
      <c r="C640">
        <v>998</v>
      </c>
      <c r="D640" t="s">
        <v>3013</v>
      </c>
      <c r="E640">
        <v>8</v>
      </c>
      <c r="F640" t="s">
        <v>17</v>
      </c>
      <c r="G640" t="s">
        <v>3039</v>
      </c>
      <c r="H640" t="s">
        <v>3050</v>
      </c>
      <c r="I640" t="s">
        <v>3065</v>
      </c>
      <c r="J640">
        <v>2017</v>
      </c>
      <c r="K640" t="s">
        <v>3056</v>
      </c>
      <c r="L640" t="s">
        <v>23</v>
      </c>
      <c r="M640" t="s">
        <v>16</v>
      </c>
      <c r="N640" t="s">
        <v>104</v>
      </c>
      <c r="O640">
        <v>10</v>
      </c>
      <c r="P640" t="s">
        <v>19</v>
      </c>
      <c r="Q640">
        <v>7</v>
      </c>
    </row>
    <row r="641" spans="1:17" x14ac:dyDescent="0.25">
      <c r="A641" t="s">
        <v>1543</v>
      </c>
      <c r="B641" t="s">
        <v>780</v>
      </c>
      <c r="C641">
        <v>1000</v>
      </c>
      <c r="D641" t="s">
        <v>3012</v>
      </c>
      <c r="E641">
        <v>9</v>
      </c>
      <c r="F641" t="s">
        <v>17</v>
      </c>
      <c r="G641" t="s">
        <v>3039</v>
      </c>
      <c r="H641" t="s">
        <v>3051</v>
      </c>
      <c r="I641" t="s">
        <v>3065</v>
      </c>
      <c r="J641">
        <v>2017</v>
      </c>
      <c r="K641" t="s">
        <v>3056</v>
      </c>
      <c r="L641" t="s">
        <v>23</v>
      </c>
      <c r="M641" t="s">
        <v>16</v>
      </c>
      <c r="N641" t="s">
        <v>352</v>
      </c>
      <c r="O641">
        <v>56</v>
      </c>
      <c r="P641" t="s">
        <v>19</v>
      </c>
      <c r="Q641">
        <v>58</v>
      </c>
    </row>
    <row r="642" spans="1:17" x14ac:dyDescent="0.25">
      <c r="A642" t="s">
        <v>1559</v>
      </c>
      <c r="B642" t="s">
        <v>259</v>
      </c>
      <c r="C642">
        <v>1013</v>
      </c>
      <c r="D642" t="s">
        <v>3018</v>
      </c>
      <c r="E642">
        <v>9</v>
      </c>
      <c r="F642" t="s">
        <v>22</v>
      </c>
      <c r="G642" t="s">
        <v>3039</v>
      </c>
      <c r="H642" t="s">
        <v>3053</v>
      </c>
      <c r="I642" t="s">
        <v>3065</v>
      </c>
      <c r="J642">
        <v>2017</v>
      </c>
      <c r="K642" t="s">
        <v>3056</v>
      </c>
      <c r="L642" t="s">
        <v>3016</v>
      </c>
      <c r="M642" t="s">
        <v>16</v>
      </c>
      <c r="N642" t="s">
        <v>985</v>
      </c>
      <c r="O642">
        <v>24</v>
      </c>
      <c r="P642" t="s">
        <v>19</v>
      </c>
      <c r="Q642">
        <v>58</v>
      </c>
    </row>
    <row r="643" spans="1:17" x14ac:dyDescent="0.25">
      <c r="A643" t="s">
        <v>151</v>
      </c>
      <c r="B643" t="s">
        <v>488</v>
      </c>
      <c r="C643">
        <v>1023</v>
      </c>
      <c r="D643" t="s">
        <v>3011</v>
      </c>
      <c r="E643">
        <v>8</v>
      </c>
      <c r="F643" t="s">
        <v>17</v>
      </c>
      <c r="G643" t="s">
        <v>3039</v>
      </c>
      <c r="H643" t="s">
        <v>3052</v>
      </c>
      <c r="I643" t="s">
        <v>3062</v>
      </c>
      <c r="J643">
        <v>2017</v>
      </c>
      <c r="K643" t="s">
        <v>3056</v>
      </c>
      <c r="L643" t="s">
        <v>23</v>
      </c>
      <c r="M643" t="s">
        <v>16</v>
      </c>
      <c r="N643" t="s">
        <v>93</v>
      </c>
      <c r="O643">
        <v>33</v>
      </c>
      <c r="P643" t="s">
        <v>19</v>
      </c>
      <c r="Q643">
        <v>1</v>
      </c>
    </row>
    <row r="644" spans="1:17" x14ac:dyDescent="0.25">
      <c r="A644" t="s">
        <v>1001</v>
      </c>
      <c r="B644" t="s">
        <v>936</v>
      </c>
      <c r="C644">
        <v>1032</v>
      </c>
      <c r="D644" t="s">
        <v>3020</v>
      </c>
      <c r="E644">
        <v>9</v>
      </c>
      <c r="F644" t="s">
        <v>17</v>
      </c>
      <c r="G644" t="s">
        <v>3039</v>
      </c>
      <c r="H644" t="s">
        <v>3050</v>
      </c>
      <c r="I644" t="s">
        <v>3065</v>
      </c>
      <c r="J644">
        <v>2017</v>
      </c>
      <c r="K644" t="s">
        <v>3056</v>
      </c>
      <c r="L644" t="s">
        <v>23</v>
      </c>
      <c r="M644" t="s">
        <v>16</v>
      </c>
      <c r="N644" t="s">
        <v>985</v>
      </c>
      <c r="O644">
        <v>24</v>
      </c>
      <c r="P644" t="s">
        <v>19</v>
      </c>
      <c r="Q644">
        <v>58</v>
      </c>
    </row>
    <row r="645" spans="1:17" x14ac:dyDescent="0.25">
      <c r="A645" t="s">
        <v>1512</v>
      </c>
      <c r="B645" t="s">
        <v>484</v>
      </c>
      <c r="C645">
        <v>1044</v>
      </c>
      <c r="D645" t="s">
        <v>3019</v>
      </c>
      <c r="E645">
        <v>9</v>
      </c>
      <c r="F645" t="s">
        <v>22</v>
      </c>
      <c r="G645" t="s">
        <v>3039</v>
      </c>
      <c r="H645" t="s">
        <v>3052</v>
      </c>
      <c r="I645" t="s">
        <v>3065</v>
      </c>
      <c r="J645">
        <v>2017</v>
      </c>
      <c r="K645" t="s">
        <v>3056</v>
      </c>
      <c r="L645" t="s">
        <v>23</v>
      </c>
      <c r="M645" t="s">
        <v>16</v>
      </c>
      <c r="N645" t="s">
        <v>502</v>
      </c>
      <c r="O645">
        <v>30</v>
      </c>
      <c r="P645" t="s">
        <v>19</v>
      </c>
      <c r="Q645">
        <v>8</v>
      </c>
    </row>
    <row r="646" spans="1:17" x14ac:dyDescent="0.25">
      <c r="A646" t="s">
        <v>105</v>
      </c>
      <c r="B646" t="s">
        <v>92</v>
      </c>
      <c r="C646">
        <v>1050</v>
      </c>
      <c r="D646" t="s">
        <v>3018</v>
      </c>
      <c r="E646">
        <v>10</v>
      </c>
      <c r="F646" t="s">
        <v>17</v>
      </c>
      <c r="G646" t="s">
        <v>3039</v>
      </c>
      <c r="H646" t="s">
        <v>3050</v>
      </c>
      <c r="I646" t="s">
        <v>3065</v>
      </c>
      <c r="J646">
        <v>2017</v>
      </c>
      <c r="K646" t="s">
        <v>3057</v>
      </c>
      <c r="L646" t="s">
        <v>43</v>
      </c>
      <c r="M646">
        <v>8</v>
      </c>
      <c r="N646" t="s">
        <v>431</v>
      </c>
      <c r="O646">
        <v>120</v>
      </c>
      <c r="P646" t="s">
        <v>19</v>
      </c>
      <c r="Q646">
        <v>8</v>
      </c>
    </row>
    <row r="647" spans="1:17" x14ac:dyDescent="0.25">
      <c r="A647" t="s">
        <v>1605</v>
      </c>
      <c r="B647" t="s">
        <v>488</v>
      </c>
      <c r="C647">
        <v>1061</v>
      </c>
      <c r="D647" t="s">
        <v>3018</v>
      </c>
      <c r="E647">
        <v>9</v>
      </c>
      <c r="F647" t="s">
        <v>17</v>
      </c>
      <c r="G647" t="s">
        <v>3039</v>
      </c>
      <c r="H647" t="s">
        <v>3050</v>
      </c>
      <c r="I647" t="s">
        <v>3065</v>
      </c>
      <c r="J647">
        <v>2017</v>
      </c>
      <c r="K647" t="s">
        <v>3056</v>
      </c>
      <c r="L647" t="s">
        <v>23</v>
      </c>
      <c r="M647" t="s">
        <v>16</v>
      </c>
      <c r="N647" t="s">
        <v>159</v>
      </c>
      <c r="O647">
        <v>95</v>
      </c>
      <c r="P647" t="s">
        <v>19</v>
      </c>
      <c r="Q647">
        <v>58</v>
      </c>
    </row>
    <row r="648" spans="1:17" x14ac:dyDescent="0.25">
      <c r="A648" t="s">
        <v>1618</v>
      </c>
      <c r="B648" t="s">
        <v>885</v>
      </c>
      <c r="C648">
        <v>1077</v>
      </c>
      <c r="D648" t="s">
        <v>3018</v>
      </c>
      <c r="E648">
        <v>10</v>
      </c>
      <c r="F648" t="s">
        <v>22</v>
      </c>
      <c r="G648" t="s">
        <v>3039</v>
      </c>
      <c r="H648" t="s">
        <v>3050</v>
      </c>
      <c r="I648" t="s">
        <v>3065</v>
      </c>
      <c r="J648">
        <v>2017</v>
      </c>
      <c r="K648" t="s">
        <v>3056</v>
      </c>
      <c r="L648" t="s">
        <v>23</v>
      </c>
      <c r="M648" t="s">
        <v>16</v>
      </c>
      <c r="N648" t="s">
        <v>352</v>
      </c>
      <c r="O648">
        <v>56</v>
      </c>
      <c r="P648" t="s">
        <v>19</v>
      </c>
      <c r="Q648">
        <v>58</v>
      </c>
    </row>
    <row r="649" spans="1:17" x14ac:dyDescent="0.25">
      <c r="A649" t="s">
        <v>1463</v>
      </c>
      <c r="B649" t="s">
        <v>200</v>
      </c>
      <c r="C649">
        <v>1115</v>
      </c>
      <c r="D649" t="s">
        <v>3018</v>
      </c>
      <c r="E649">
        <v>10</v>
      </c>
      <c r="F649" t="s">
        <v>17</v>
      </c>
      <c r="G649" t="s">
        <v>3039</v>
      </c>
      <c r="H649" t="s">
        <v>3050</v>
      </c>
      <c r="I649" t="s">
        <v>3065</v>
      </c>
      <c r="J649">
        <v>2017</v>
      </c>
      <c r="K649" t="s">
        <v>3056</v>
      </c>
      <c r="L649" t="s">
        <v>23</v>
      </c>
      <c r="M649" t="s">
        <v>16</v>
      </c>
      <c r="N649" t="s">
        <v>352</v>
      </c>
      <c r="O649">
        <v>56</v>
      </c>
      <c r="P649" t="s">
        <v>19</v>
      </c>
      <c r="Q649">
        <v>7</v>
      </c>
    </row>
    <row r="650" spans="1:17" x14ac:dyDescent="0.25">
      <c r="A650" t="s">
        <v>1653</v>
      </c>
      <c r="B650" t="s">
        <v>128</v>
      </c>
      <c r="C650">
        <v>1117</v>
      </c>
      <c r="D650" t="s">
        <v>3018</v>
      </c>
      <c r="E650">
        <v>10</v>
      </c>
      <c r="F650" t="s">
        <v>17</v>
      </c>
      <c r="G650" t="s">
        <v>3039</v>
      </c>
      <c r="H650" t="s">
        <v>3052</v>
      </c>
      <c r="I650" t="s">
        <v>3065</v>
      </c>
      <c r="J650">
        <v>2017</v>
      </c>
      <c r="K650" t="s">
        <v>3056</v>
      </c>
      <c r="L650" t="s">
        <v>23</v>
      </c>
      <c r="M650" t="s">
        <v>16</v>
      </c>
      <c r="N650" t="s">
        <v>159</v>
      </c>
      <c r="O650">
        <v>95</v>
      </c>
      <c r="P650" t="s">
        <v>19</v>
      </c>
      <c r="Q650">
        <v>58</v>
      </c>
    </row>
    <row r="651" spans="1:17" x14ac:dyDescent="0.25">
      <c r="A651" t="s">
        <v>1676</v>
      </c>
      <c r="B651" t="s">
        <v>879</v>
      </c>
      <c r="C651">
        <v>1140</v>
      </c>
      <c r="D651" t="s">
        <v>3018</v>
      </c>
      <c r="E651">
        <v>11</v>
      </c>
      <c r="F651" t="s">
        <v>17</v>
      </c>
      <c r="G651" t="s">
        <v>3039</v>
      </c>
      <c r="H651" t="s">
        <v>3052</v>
      </c>
      <c r="I651" t="s">
        <v>3065</v>
      </c>
      <c r="J651">
        <v>2017</v>
      </c>
      <c r="K651" t="s">
        <v>3056</v>
      </c>
      <c r="L651" t="s">
        <v>23</v>
      </c>
      <c r="M651" t="s">
        <v>16</v>
      </c>
      <c r="N651" t="s">
        <v>663</v>
      </c>
      <c r="O651">
        <v>62</v>
      </c>
      <c r="P651" t="s">
        <v>19</v>
      </c>
      <c r="Q651">
        <v>7</v>
      </c>
    </row>
    <row r="652" spans="1:17" x14ac:dyDescent="0.25">
      <c r="A652" t="s">
        <v>1691</v>
      </c>
      <c r="B652" t="s">
        <v>604</v>
      </c>
      <c r="C652">
        <v>1154</v>
      </c>
      <c r="D652" t="s">
        <v>3018</v>
      </c>
      <c r="E652">
        <v>10</v>
      </c>
      <c r="F652" t="s">
        <v>17</v>
      </c>
      <c r="G652" t="s">
        <v>3039</v>
      </c>
      <c r="H652" t="s">
        <v>3050</v>
      </c>
      <c r="I652" t="s">
        <v>3065</v>
      </c>
      <c r="J652">
        <v>2017</v>
      </c>
      <c r="K652" t="s">
        <v>3056</v>
      </c>
      <c r="L652" t="s">
        <v>23</v>
      </c>
      <c r="M652" t="s">
        <v>16</v>
      </c>
      <c r="N652" t="s">
        <v>985</v>
      </c>
      <c r="O652">
        <v>24</v>
      </c>
      <c r="P652" t="s">
        <v>19</v>
      </c>
      <c r="Q652">
        <v>58</v>
      </c>
    </row>
    <row r="653" spans="1:17" x14ac:dyDescent="0.25">
      <c r="A653" t="s">
        <v>1701</v>
      </c>
      <c r="B653" t="s">
        <v>1096</v>
      </c>
      <c r="C653">
        <v>1165</v>
      </c>
      <c r="D653" t="s">
        <v>3018</v>
      </c>
      <c r="E653">
        <v>10</v>
      </c>
      <c r="F653" t="s">
        <v>17</v>
      </c>
      <c r="G653" t="s">
        <v>3039</v>
      </c>
      <c r="H653" t="s">
        <v>3050</v>
      </c>
      <c r="I653" t="s">
        <v>3063</v>
      </c>
      <c r="J653">
        <v>2017</v>
      </c>
      <c r="K653" t="s">
        <v>3056</v>
      </c>
      <c r="L653" t="s">
        <v>23</v>
      </c>
      <c r="M653" t="s">
        <v>16</v>
      </c>
      <c r="N653" t="s">
        <v>539</v>
      </c>
      <c r="O653">
        <v>24</v>
      </c>
      <c r="P653" t="s">
        <v>19</v>
      </c>
      <c r="Q653">
        <v>2</v>
      </c>
    </row>
    <row r="654" spans="1:17" x14ac:dyDescent="0.25">
      <c r="A654" t="s">
        <v>1709</v>
      </c>
      <c r="B654" t="s">
        <v>15</v>
      </c>
      <c r="C654">
        <v>1172</v>
      </c>
      <c r="D654" t="s">
        <v>3018</v>
      </c>
      <c r="E654">
        <v>11</v>
      </c>
      <c r="F654" t="s">
        <v>22</v>
      </c>
      <c r="G654" t="s">
        <v>3039</v>
      </c>
      <c r="H654" t="s">
        <v>3051</v>
      </c>
      <c r="I654" t="s">
        <v>3065</v>
      </c>
      <c r="J654">
        <v>2017</v>
      </c>
      <c r="K654" t="s">
        <v>3056</v>
      </c>
      <c r="L654" t="s">
        <v>23</v>
      </c>
      <c r="M654" t="s">
        <v>16</v>
      </c>
      <c r="N654" t="s">
        <v>352</v>
      </c>
      <c r="O654">
        <v>56</v>
      </c>
      <c r="P654" t="s">
        <v>19</v>
      </c>
      <c r="Q654">
        <v>58</v>
      </c>
    </row>
    <row r="655" spans="1:17" x14ac:dyDescent="0.25">
      <c r="A655" t="s">
        <v>1711</v>
      </c>
      <c r="B655" t="s">
        <v>1115</v>
      </c>
      <c r="C655">
        <v>1174</v>
      </c>
      <c r="D655" t="s">
        <v>3020</v>
      </c>
      <c r="E655">
        <v>11</v>
      </c>
      <c r="F655" t="s">
        <v>17</v>
      </c>
      <c r="G655" t="s">
        <v>3039</v>
      </c>
      <c r="H655" t="s">
        <v>3050</v>
      </c>
      <c r="I655" t="s">
        <v>3065</v>
      </c>
      <c r="J655">
        <v>2017</v>
      </c>
      <c r="K655" t="s">
        <v>3056</v>
      </c>
      <c r="L655" t="s">
        <v>23</v>
      </c>
      <c r="M655" t="s">
        <v>16</v>
      </c>
      <c r="N655" t="s">
        <v>220</v>
      </c>
      <c r="O655">
        <v>27</v>
      </c>
      <c r="P655" t="s">
        <v>19</v>
      </c>
      <c r="Q655">
        <v>58</v>
      </c>
    </row>
    <row r="656" spans="1:17" x14ac:dyDescent="0.25">
      <c r="A656" t="s">
        <v>1716</v>
      </c>
      <c r="B656" t="s">
        <v>717</v>
      </c>
      <c r="C656">
        <v>1178</v>
      </c>
      <c r="D656" t="s">
        <v>3018</v>
      </c>
      <c r="E656">
        <v>11</v>
      </c>
      <c r="F656" t="s">
        <v>17</v>
      </c>
      <c r="G656" t="s">
        <v>3039</v>
      </c>
      <c r="H656" t="s">
        <v>3051</v>
      </c>
      <c r="I656" t="s">
        <v>3065</v>
      </c>
      <c r="J656">
        <v>2017</v>
      </c>
      <c r="K656" t="s">
        <v>3056</v>
      </c>
      <c r="L656" t="s">
        <v>23</v>
      </c>
      <c r="M656" t="s">
        <v>16</v>
      </c>
      <c r="N656" t="s">
        <v>352</v>
      </c>
      <c r="O656">
        <v>56</v>
      </c>
      <c r="P656" t="s">
        <v>19</v>
      </c>
      <c r="Q656">
        <v>8</v>
      </c>
    </row>
    <row r="657" spans="1:17" x14ac:dyDescent="0.25">
      <c r="A657" t="s">
        <v>1720</v>
      </c>
      <c r="B657" t="s">
        <v>435</v>
      </c>
      <c r="C657">
        <v>1182</v>
      </c>
      <c r="D657" t="s">
        <v>3013</v>
      </c>
      <c r="E657">
        <v>11</v>
      </c>
      <c r="F657" t="s">
        <v>17</v>
      </c>
      <c r="G657" t="s">
        <v>3039</v>
      </c>
      <c r="H657" t="s">
        <v>3052</v>
      </c>
      <c r="I657" t="s">
        <v>3065</v>
      </c>
      <c r="J657">
        <v>2017</v>
      </c>
      <c r="K657" t="s">
        <v>3056</v>
      </c>
      <c r="L657" t="s">
        <v>23</v>
      </c>
      <c r="M657" t="s">
        <v>16</v>
      </c>
      <c r="N657" t="s">
        <v>352</v>
      </c>
      <c r="O657">
        <v>56</v>
      </c>
      <c r="P657" t="s">
        <v>19</v>
      </c>
      <c r="Q657">
        <v>8</v>
      </c>
    </row>
    <row r="658" spans="1:17" x14ac:dyDescent="0.25">
      <c r="A658" t="s">
        <v>1748</v>
      </c>
      <c r="B658" t="s">
        <v>704</v>
      </c>
      <c r="C658">
        <v>1213</v>
      </c>
      <c r="D658" t="s">
        <v>3018</v>
      </c>
      <c r="E658">
        <v>11</v>
      </c>
      <c r="F658" t="s">
        <v>22</v>
      </c>
      <c r="G658" t="s">
        <v>3039</v>
      </c>
      <c r="H658" t="s">
        <v>3050</v>
      </c>
      <c r="I658" t="s">
        <v>3065</v>
      </c>
      <c r="J658">
        <v>2017</v>
      </c>
      <c r="K658" t="s">
        <v>3056</v>
      </c>
      <c r="L658" t="s">
        <v>23</v>
      </c>
      <c r="M658" t="s">
        <v>16</v>
      </c>
      <c r="N658" t="s">
        <v>104</v>
      </c>
      <c r="O658">
        <v>10</v>
      </c>
      <c r="P658" t="s">
        <v>19</v>
      </c>
      <c r="Q658">
        <v>58</v>
      </c>
    </row>
    <row r="659" spans="1:17" x14ac:dyDescent="0.25">
      <c r="A659" t="s">
        <v>432</v>
      </c>
      <c r="B659" t="s">
        <v>621</v>
      </c>
      <c r="C659">
        <v>1245</v>
      </c>
      <c r="D659" t="s">
        <v>3018</v>
      </c>
      <c r="E659">
        <v>12</v>
      </c>
      <c r="F659" t="s">
        <v>17</v>
      </c>
      <c r="G659" t="s">
        <v>3039</v>
      </c>
      <c r="H659" t="s">
        <v>3050</v>
      </c>
      <c r="I659" t="s">
        <v>3065</v>
      </c>
      <c r="J659">
        <v>2017</v>
      </c>
      <c r="K659" t="s">
        <v>3056</v>
      </c>
      <c r="L659" t="s">
        <v>23</v>
      </c>
      <c r="M659" t="s">
        <v>16</v>
      </c>
      <c r="N659" t="s">
        <v>866</v>
      </c>
      <c r="O659">
        <v>24</v>
      </c>
      <c r="P659" t="s">
        <v>19</v>
      </c>
      <c r="Q659">
        <v>58</v>
      </c>
    </row>
    <row r="660" spans="1:17" x14ac:dyDescent="0.25">
      <c r="A660" t="s">
        <v>1830</v>
      </c>
      <c r="B660" t="s">
        <v>158</v>
      </c>
      <c r="C660">
        <v>1292</v>
      </c>
      <c r="D660" t="s">
        <v>3019</v>
      </c>
      <c r="E660">
        <v>12</v>
      </c>
      <c r="F660" t="s">
        <v>17</v>
      </c>
      <c r="G660" t="s">
        <v>3039</v>
      </c>
      <c r="H660" t="s">
        <v>3052</v>
      </c>
      <c r="I660" t="s">
        <v>3065</v>
      </c>
      <c r="J660">
        <v>2017</v>
      </c>
      <c r="K660" t="s">
        <v>3056</v>
      </c>
      <c r="L660" t="s">
        <v>23</v>
      </c>
      <c r="M660" t="s">
        <v>16</v>
      </c>
      <c r="N660" t="s">
        <v>291</v>
      </c>
      <c r="O660">
        <v>63</v>
      </c>
      <c r="P660" t="s">
        <v>19</v>
      </c>
      <c r="Q660">
        <v>8</v>
      </c>
    </row>
    <row r="661" spans="1:17" x14ac:dyDescent="0.25">
      <c r="A661" t="s">
        <v>1842</v>
      </c>
      <c r="B661" t="s">
        <v>1843</v>
      </c>
      <c r="C661">
        <v>1305</v>
      </c>
      <c r="D661" t="s">
        <v>3018</v>
      </c>
      <c r="E661">
        <v>12</v>
      </c>
      <c r="F661" t="s">
        <v>22</v>
      </c>
      <c r="G661" t="s">
        <v>3039</v>
      </c>
      <c r="H661" t="s">
        <v>3050</v>
      </c>
      <c r="I661" t="s">
        <v>3065</v>
      </c>
      <c r="J661">
        <v>2017</v>
      </c>
      <c r="K661" t="s">
        <v>3056</v>
      </c>
      <c r="L661" t="s">
        <v>23</v>
      </c>
      <c r="M661" t="s">
        <v>16</v>
      </c>
      <c r="N661" t="s">
        <v>352</v>
      </c>
      <c r="O661">
        <v>56</v>
      </c>
      <c r="P661" t="s">
        <v>19</v>
      </c>
      <c r="Q661">
        <v>58</v>
      </c>
    </row>
    <row r="662" spans="1:17" x14ac:dyDescent="0.25">
      <c r="A662" t="s">
        <v>1721</v>
      </c>
      <c r="B662" t="s">
        <v>134</v>
      </c>
      <c r="C662">
        <v>1312</v>
      </c>
      <c r="D662" t="s">
        <v>3012</v>
      </c>
      <c r="E662">
        <v>12</v>
      </c>
      <c r="F662" t="s">
        <v>17</v>
      </c>
      <c r="G662" t="s">
        <v>3039</v>
      </c>
      <c r="H662" t="s">
        <v>3050</v>
      </c>
      <c r="I662" t="s">
        <v>3065</v>
      </c>
      <c r="J662">
        <v>2017</v>
      </c>
      <c r="K662" t="s">
        <v>3056</v>
      </c>
      <c r="L662" t="s">
        <v>23</v>
      </c>
      <c r="M662" t="s">
        <v>16</v>
      </c>
      <c r="N662" t="s">
        <v>71</v>
      </c>
      <c r="O662">
        <v>59</v>
      </c>
      <c r="P662" t="s">
        <v>19</v>
      </c>
      <c r="Q662">
        <v>8</v>
      </c>
    </row>
    <row r="663" spans="1:17" x14ac:dyDescent="0.25">
      <c r="A663" t="s">
        <v>1876</v>
      </c>
      <c r="B663" t="s">
        <v>394</v>
      </c>
      <c r="C663">
        <v>1341</v>
      </c>
      <c r="D663" t="s">
        <v>3011</v>
      </c>
      <c r="E663">
        <v>1</v>
      </c>
      <c r="F663" t="s">
        <v>17</v>
      </c>
      <c r="G663" t="s">
        <v>3039</v>
      </c>
      <c r="H663" t="s">
        <v>3053</v>
      </c>
      <c r="I663" t="s">
        <v>3065</v>
      </c>
      <c r="J663">
        <v>2017</v>
      </c>
      <c r="K663" t="s">
        <v>3056</v>
      </c>
      <c r="L663" t="s">
        <v>23</v>
      </c>
      <c r="M663" t="s">
        <v>16</v>
      </c>
      <c r="N663" t="s">
        <v>71</v>
      </c>
      <c r="O663">
        <v>59</v>
      </c>
      <c r="P663" t="s">
        <v>19</v>
      </c>
      <c r="Q663">
        <v>7</v>
      </c>
    </row>
    <row r="664" spans="1:17" x14ac:dyDescent="0.25">
      <c r="A664" t="s">
        <v>1882</v>
      </c>
      <c r="B664" t="s">
        <v>1651</v>
      </c>
      <c r="C664">
        <v>1345</v>
      </c>
      <c r="D664" t="s">
        <v>3011</v>
      </c>
      <c r="E664">
        <v>2</v>
      </c>
      <c r="F664" t="s">
        <v>22</v>
      </c>
      <c r="G664" t="s">
        <v>3039</v>
      </c>
      <c r="H664" t="s">
        <v>3050</v>
      </c>
      <c r="I664" t="s">
        <v>3065</v>
      </c>
      <c r="J664">
        <v>2017</v>
      </c>
      <c r="K664" t="s">
        <v>3056</v>
      </c>
      <c r="L664" t="s">
        <v>23</v>
      </c>
      <c r="M664" t="s">
        <v>16</v>
      </c>
      <c r="N664" t="s">
        <v>952</v>
      </c>
      <c r="O664">
        <v>111</v>
      </c>
      <c r="P664" t="s">
        <v>19</v>
      </c>
      <c r="Q664">
        <v>68</v>
      </c>
    </row>
    <row r="665" spans="1:17" x14ac:dyDescent="0.25">
      <c r="A665" t="s">
        <v>1908</v>
      </c>
      <c r="B665" t="s">
        <v>672</v>
      </c>
      <c r="C665">
        <v>1376</v>
      </c>
      <c r="D665" t="s">
        <v>3018</v>
      </c>
      <c r="E665">
        <v>3</v>
      </c>
      <c r="F665" t="s">
        <v>17</v>
      </c>
      <c r="G665" t="s">
        <v>3039</v>
      </c>
      <c r="H665" t="s">
        <v>3055</v>
      </c>
      <c r="I665" t="s">
        <v>3065</v>
      </c>
      <c r="J665">
        <v>2017</v>
      </c>
      <c r="K665" t="s">
        <v>3056</v>
      </c>
      <c r="L665" t="s">
        <v>23</v>
      </c>
      <c r="M665" t="s">
        <v>16</v>
      </c>
      <c r="N665" t="s">
        <v>231</v>
      </c>
      <c r="O665">
        <v>70</v>
      </c>
      <c r="P665" t="s">
        <v>19</v>
      </c>
      <c r="Q665">
        <v>68</v>
      </c>
    </row>
    <row r="666" spans="1:17" x14ac:dyDescent="0.25">
      <c r="A666" t="s">
        <v>1909</v>
      </c>
      <c r="B666" t="s">
        <v>809</v>
      </c>
      <c r="C666">
        <v>1377</v>
      </c>
      <c r="D666" t="s">
        <v>3016</v>
      </c>
      <c r="E666">
        <v>4</v>
      </c>
      <c r="F666" t="s">
        <v>17</v>
      </c>
      <c r="G666" t="s">
        <v>3039</v>
      </c>
      <c r="H666" t="s">
        <v>3053</v>
      </c>
      <c r="I666" t="s">
        <v>3065</v>
      </c>
      <c r="J666">
        <v>2017</v>
      </c>
      <c r="K666" t="s">
        <v>3056</v>
      </c>
      <c r="L666" t="s">
        <v>23</v>
      </c>
      <c r="M666" t="s">
        <v>16</v>
      </c>
      <c r="N666" t="s">
        <v>291</v>
      </c>
      <c r="O666">
        <v>63</v>
      </c>
      <c r="P666" t="s">
        <v>19</v>
      </c>
      <c r="Q666">
        <v>58</v>
      </c>
    </row>
    <row r="667" spans="1:17" x14ac:dyDescent="0.25">
      <c r="A667" t="s">
        <v>1915</v>
      </c>
      <c r="B667" t="s">
        <v>1047</v>
      </c>
      <c r="C667">
        <v>1384</v>
      </c>
      <c r="D667" t="s">
        <v>3016</v>
      </c>
      <c r="E667">
        <v>4</v>
      </c>
      <c r="F667" t="s">
        <v>22</v>
      </c>
      <c r="G667" t="s">
        <v>3039</v>
      </c>
      <c r="H667" t="s">
        <v>3051</v>
      </c>
      <c r="I667" t="s">
        <v>3065</v>
      </c>
      <c r="J667">
        <v>2017</v>
      </c>
      <c r="K667" t="s">
        <v>3056</v>
      </c>
      <c r="L667" t="s">
        <v>23</v>
      </c>
      <c r="M667" t="s">
        <v>16</v>
      </c>
      <c r="N667" t="s">
        <v>205</v>
      </c>
      <c r="O667">
        <v>46</v>
      </c>
      <c r="P667" t="s">
        <v>19</v>
      </c>
      <c r="Q667">
        <v>68</v>
      </c>
    </row>
    <row r="668" spans="1:17" x14ac:dyDescent="0.25">
      <c r="A668" t="s">
        <v>1926</v>
      </c>
      <c r="B668" t="s">
        <v>1283</v>
      </c>
      <c r="C668">
        <v>1397</v>
      </c>
      <c r="D668" t="s">
        <v>3018</v>
      </c>
      <c r="E668">
        <v>5</v>
      </c>
      <c r="F668" t="s">
        <v>22</v>
      </c>
      <c r="G668" t="s">
        <v>3039</v>
      </c>
      <c r="H668" t="s">
        <v>3050</v>
      </c>
      <c r="I668" t="s">
        <v>3065</v>
      </c>
      <c r="J668">
        <v>2017</v>
      </c>
      <c r="K668" t="s">
        <v>3056</v>
      </c>
      <c r="L668" t="s">
        <v>23</v>
      </c>
      <c r="M668" t="s">
        <v>16</v>
      </c>
      <c r="N668" t="s">
        <v>1131</v>
      </c>
      <c r="O668">
        <v>35</v>
      </c>
      <c r="P668" t="s">
        <v>19</v>
      </c>
      <c r="Q668">
        <v>58</v>
      </c>
    </row>
    <row r="669" spans="1:17" x14ac:dyDescent="0.25">
      <c r="A669" t="s">
        <v>1930</v>
      </c>
      <c r="B669" t="s">
        <v>971</v>
      </c>
      <c r="C669">
        <v>1402</v>
      </c>
      <c r="D669" t="s">
        <v>3011</v>
      </c>
      <c r="E669">
        <v>5</v>
      </c>
      <c r="F669" t="s">
        <v>17</v>
      </c>
      <c r="G669" t="s">
        <v>3039</v>
      </c>
      <c r="H669" t="s">
        <v>3050</v>
      </c>
      <c r="I669" t="s">
        <v>3065</v>
      </c>
      <c r="J669">
        <v>2017</v>
      </c>
      <c r="K669" t="s">
        <v>3056</v>
      </c>
      <c r="L669" t="s">
        <v>23</v>
      </c>
      <c r="M669" t="s">
        <v>16</v>
      </c>
      <c r="N669" t="s">
        <v>76</v>
      </c>
      <c r="O669">
        <v>45</v>
      </c>
      <c r="P669" t="s">
        <v>19</v>
      </c>
      <c r="Q669">
        <v>7</v>
      </c>
    </row>
    <row r="670" spans="1:17" x14ac:dyDescent="0.25">
      <c r="A670" t="s">
        <v>1357</v>
      </c>
      <c r="B670" t="s">
        <v>824</v>
      </c>
      <c r="C670">
        <v>1429</v>
      </c>
      <c r="D670" t="s">
        <v>3013</v>
      </c>
      <c r="E670">
        <v>7</v>
      </c>
      <c r="F670" t="s">
        <v>17</v>
      </c>
      <c r="G670" t="s">
        <v>3039</v>
      </c>
      <c r="H670" t="s">
        <v>3053</v>
      </c>
      <c r="I670" t="s">
        <v>3065</v>
      </c>
      <c r="J670">
        <v>2017</v>
      </c>
      <c r="K670" t="s">
        <v>3056</v>
      </c>
      <c r="L670" t="s">
        <v>23</v>
      </c>
      <c r="M670" t="s">
        <v>16</v>
      </c>
      <c r="N670" t="s">
        <v>71</v>
      </c>
      <c r="O670">
        <v>59</v>
      </c>
      <c r="P670" t="s">
        <v>19</v>
      </c>
      <c r="Q670">
        <v>58</v>
      </c>
    </row>
    <row r="671" spans="1:17" x14ac:dyDescent="0.25">
      <c r="A671" t="s">
        <v>728</v>
      </c>
      <c r="B671" t="s">
        <v>1684</v>
      </c>
      <c r="C671">
        <v>1463</v>
      </c>
      <c r="D671" t="s">
        <v>3020</v>
      </c>
      <c r="E671">
        <v>8</v>
      </c>
      <c r="F671" t="s">
        <v>22</v>
      </c>
      <c r="G671" t="s">
        <v>3039</v>
      </c>
      <c r="H671" t="s">
        <v>3050</v>
      </c>
      <c r="I671" t="s">
        <v>3065</v>
      </c>
      <c r="J671">
        <v>2017</v>
      </c>
      <c r="K671" t="s">
        <v>3056</v>
      </c>
      <c r="L671" t="s">
        <v>23</v>
      </c>
      <c r="M671" t="s">
        <v>16</v>
      </c>
      <c r="N671" t="s">
        <v>126</v>
      </c>
      <c r="O671">
        <v>31</v>
      </c>
      <c r="P671" t="s">
        <v>19</v>
      </c>
      <c r="Q671">
        <v>58</v>
      </c>
    </row>
    <row r="672" spans="1:17" x14ac:dyDescent="0.25">
      <c r="A672" t="s">
        <v>1980</v>
      </c>
      <c r="B672" t="s">
        <v>1171</v>
      </c>
      <c r="C672">
        <v>1468</v>
      </c>
      <c r="D672" t="s">
        <v>3020</v>
      </c>
      <c r="E672">
        <v>8</v>
      </c>
      <c r="F672" t="s">
        <v>17</v>
      </c>
      <c r="G672" t="s">
        <v>3039</v>
      </c>
      <c r="H672" t="s">
        <v>3053</v>
      </c>
      <c r="I672" t="s">
        <v>3065</v>
      </c>
      <c r="J672">
        <v>2017</v>
      </c>
      <c r="K672" t="s">
        <v>3056</v>
      </c>
      <c r="L672" t="s">
        <v>23</v>
      </c>
      <c r="M672" t="s">
        <v>16</v>
      </c>
      <c r="N672" t="s">
        <v>536</v>
      </c>
      <c r="O672">
        <v>68</v>
      </c>
      <c r="P672" t="s">
        <v>19</v>
      </c>
      <c r="Q672">
        <v>68</v>
      </c>
    </row>
    <row r="673" spans="1:17" x14ac:dyDescent="0.25">
      <c r="A673" t="s">
        <v>1982</v>
      </c>
      <c r="B673" t="s">
        <v>264</v>
      </c>
      <c r="C673">
        <v>1470</v>
      </c>
      <c r="D673" t="s">
        <v>3019</v>
      </c>
      <c r="E673">
        <v>9</v>
      </c>
      <c r="F673" t="s">
        <v>22</v>
      </c>
      <c r="G673" t="s">
        <v>3039</v>
      </c>
      <c r="H673" t="s">
        <v>3050</v>
      </c>
      <c r="I673" t="s">
        <v>3065</v>
      </c>
      <c r="J673">
        <v>2017</v>
      </c>
      <c r="K673" t="s">
        <v>3056</v>
      </c>
      <c r="L673" t="s">
        <v>23</v>
      </c>
      <c r="M673" t="s">
        <v>16</v>
      </c>
      <c r="N673" t="s">
        <v>104</v>
      </c>
      <c r="O673">
        <v>10</v>
      </c>
      <c r="P673" t="s">
        <v>19</v>
      </c>
      <c r="Q673">
        <v>58</v>
      </c>
    </row>
    <row r="674" spans="1:17" x14ac:dyDescent="0.25">
      <c r="A674" t="s">
        <v>1997</v>
      </c>
      <c r="B674" t="s">
        <v>1998</v>
      </c>
      <c r="C674">
        <v>1487</v>
      </c>
      <c r="D674" t="s">
        <v>3011</v>
      </c>
      <c r="E674">
        <v>10</v>
      </c>
      <c r="F674" t="s">
        <v>17</v>
      </c>
      <c r="G674" t="s">
        <v>3039</v>
      </c>
      <c r="H674" t="s">
        <v>3050</v>
      </c>
      <c r="I674" t="s">
        <v>3065</v>
      </c>
      <c r="J674">
        <v>2017</v>
      </c>
      <c r="K674" t="s">
        <v>3056</v>
      </c>
      <c r="L674" t="s">
        <v>23</v>
      </c>
      <c r="M674" t="s">
        <v>16</v>
      </c>
      <c r="N674" t="s">
        <v>1295</v>
      </c>
      <c r="O674">
        <v>94</v>
      </c>
      <c r="P674" t="s">
        <v>19</v>
      </c>
      <c r="Q674">
        <v>58</v>
      </c>
    </row>
    <row r="675" spans="1:17" x14ac:dyDescent="0.25">
      <c r="A675" t="s">
        <v>2000</v>
      </c>
      <c r="B675" t="s">
        <v>933</v>
      </c>
      <c r="C675">
        <v>1489</v>
      </c>
      <c r="D675" t="s">
        <v>3018</v>
      </c>
      <c r="E675">
        <v>9</v>
      </c>
      <c r="F675" t="s">
        <v>22</v>
      </c>
      <c r="G675" t="s">
        <v>3039</v>
      </c>
      <c r="H675" t="s">
        <v>3052</v>
      </c>
      <c r="I675" t="s">
        <v>3065</v>
      </c>
      <c r="J675">
        <v>2017</v>
      </c>
      <c r="K675" t="s">
        <v>3058</v>
      </c>
      <c r="L675" t="s">
        <v>43</v>
      </c>
      <c r="M675">
        <v>9</v>
      </c>
      <c r="N675" t="s">
        <v>2001</v>
      </c>
      <c r="O675">
        <v>126</v>
      </c>
      <c r="P675" t="s">
        <v>19</v>
      </c>
      <c r="Q675">
        <v>68</v>
      </c>
    </row>
    <row r="676" spans="1:17" x14ac:dyDescent="0.25">
      <c r="A676" t="s">
        <v>2019</v>
      </c>
      <c r="B676" t="s">
        <v>680</v>
      </c>
      <c r="C676">
        <v>1506</v>
      </c>
      <c r="D676" t="s">
        <v>3014</v>
      </c>
      <c r="E676">
        <v>10</v>
      </c>
      <c r="F676" t="s">
        <v>22</v>
      </c>
      <c r="G676" t="s">
        <v>3039</v>
      </c>
      <c r="H676" t="s">
        <v>3050</v>
      </c>
      <c r="I676" t="s">
        <v>3065</v>
      </c>
      <c r="J676">
        <v>2017</v>
      </c>
      <c r="K676" t="s">
        <v>3056</v>
      </c>
      <c r="L676" t="s">
        <v>23</v>
      </c>
      <c r="M676" t="s">
        <v>16</v>
      </c>
      <c r="N676" t="s">
        <v>1495</v>
      </c>
      <c r="O676">
        <v>23</v>
      </c>
      <c r="P676" t="s">
        <v>19</v>
      </c>
      <c r="Q676">
        <v>58</v>
      </c>
    </row>
    <row r="677" spans="1:17" x14ac:dyDescent="0.25">
      <c r="A677" t="s">
        <v>2020</v>
      </c>
      <c r="B677" t="s">
        <v>446</v>
      </c>
      <c r="C677">
        <v>1507</v>
      </c>
      <c r="D677" t="s">
        <v>3018</v>
      </c>
      <c r="E677">
        <v>10</v>
      </c>
      <c r="F677" t="s">
        <v>17</v>
      </c>
      <c r="G677" t="s">
        <v>3039</v>
      </c>
      <c r="H677" t="s">
        <v>3052</v>
      </c>
      <c r="I677" t="s">
        <v>3065</v>
      </c>
      <c r="J677">
        <v>2017</v>
      </c>
      <c r="K677" t="s">
        <v>3056</v>
      </c>
      <c r="L677" t="s">
        <v>23</v>
      </c>
      <c r="M677" t="s">
        <v>16</v>
      </c>
      <c r="N677" t="s">
        <v>402</v>
      </c>
      <c r="O677">
        <v>69</v>
      </c>
      <c r="P677" t="s">
        <v>19</v>
      </c>
      <c r="Q677">
        <v>7</v>
      </c>
    </row>
    <row r="678" spans="1:17" x14ac:dyDescent="0.25">
      <c r="A678" t="s">
        <v>2026</v>
      </c>
      <c r="B678" t="s">
        <v>1664</v>
      </c>
      <c r="C678">
        <v>1515</v>
      </c>
      <c r="D678" t="s">
        <v>3018</v>
      </c>
      <c r="E678">
        <v>11</v>
      </c>
      <c r="F678" t="s">
        <v>17</v>
      </c>
      <c r="G678" t="s">
        <v>3039</v>
      </c>
      <c r="H678" t="s">
        <v>3050</v>
      </c>
      <c r="I678" t="s">
        <v>3065</v>
      </c>
      <c r="J678">
        <v>2017</v>
      </c>
      <c r="K678" t="s">
        <v>3056</v>
      </c>
      <c r="L678" t="s">
        <v>23</v>
      </c>
      <c r="M678" t="s">
        <v>16</v>
      </c>
      <c r="N678" t="s">
        <v>205</v>
      </c>
      <c r="O678">
        <v>46</v>
      </c>
      <c r="P678" t="s">
        <v>19</v>
      </c>
      <c r="Q678">
        <v>7</v>
      </c>
    </row>
    <row r="679" spans="1:17" x14ac:dyDescent="0.25">
      <c r="A679" t="s">
        <v>2028</v>
      </c>
      <c r="B679" t="s">
        <v>934</v>
      </c>
      <c r="C679">
        <v>1518</v>
      </c>
      <c r="D679" t="s">
        <v>3013</v>
      </c>
      <c r="E679">
        <v>10</v>
      </c>
      <c r="F679" t="s">
        <v>17</v>
      </c>
      <c r="G679" t="s">
        <v>3039</v>
      </c>
      <c r="H679" t="s">
        <v>3055</v>
      </c>
      <c r="I679" t="s">
        <v>3062</v>
      </c>
      <c r="J679">
        <v>2017</v>
      </c>
      <c r="K679" t="s">
        <v>3057</v>
      </c>
      <c r="L679" t="s">
        <v>43</v>
      </c>
      <c r="M679">
        <v>9</v>
      </c>
      <c r="N679" t="s">
        <v>1302</v>
      </c>
      <c r="O679">
        <v>123</v>
      </c>
      <c r="P679" t="s">
        <v>19</v>
      </c>
      <c r="Q679">
        <v>1</v>
      </c>
    </row>
    <row r="680" spans="1:17" x14ac:dyDescent="0.25">
      <c r="A680" t="s">
        <v>1424</v>
      </c>
      <c r="B680" t="s">
        <v>1301</v>
      </c>
      <c r="C680">
        <v>1529</v>
      </c>
      <c r="D680" t="s">
        <v>3020</v>
      </c>
      <c r="E680">
        <v>12</v>
      </c>
      <c r="F680" t="s">
        <v>17</v>
      </c>
      <c r="G680" t="s">
        <v>3039</v>
      </c>
      <c r="H680" t="s">
        <v>3053</v>
      </c>
      <c r="I680" t="s">
        <v>3065</v>
      </c>
      <c r="J680">
        <v>2017</v>
      </c>
      <c r="K680" t="s">
        <v>3056</v>
      </c>
      <c r="L680" t="s">
        <v>23</v>
      </c>
      <c r="M680" t="s">
        <v>16</v>
      </c>
      <c r="N680" t="s">
        <v>79</v>
      </c>
      <c r="O680">
        <v>111</v>
      </c>
      <c r="P680" t="s">
        <v>19</v>
      </c>
      <c r="Q680">
        <v>58</v>
      </c>
    </row>
    <row r="681" spans="1:17" x14ac:dyDescent="0.25">
      <c r="A681" t="s">
        <v>2037</v>
      </c>
      <c r="B681" t="s">
        <v>211</v>
      </c>
      <c r="C681">
        <v>1531</v>
      </c>
      <c r="D681" t="s">
        <v>3018</v>
      </c>
      <c r="E681">
        <v>12</v>
      </c>
      <c r="F681" t="s">
        <v>22</v>
      </c>
      <c r="G681" t="s">
        <v>3039</v>
      </c>
      <c r="H681" t="s">
        <v>3050</v>
      </c>
      <c r="I681" t="s">
        <v>3065</v>
      </c>
      <c r="J681">
        <v>2017</v>
      </c>
      <c r="K681" t="s">
        <v>3056</v>
      </c>
      <c r="L681" t="s">
        <v>23</v>
      </c>
      <c r="M681" t="s">
        <v>16</v>
      </c>
      <c r="N681" t="s">
        <v>332</v>
      </c>
      <c r="O681">
        <v>46</v>
      </c>
      <c r="P681" t="s">
        <v>19</v>
      </c>
      <c r="Q681">
        <v>78</v>
      </c>
    </row>
    <row r="682" spans="1:17" x14ac:dyDescent="0.25">
      <c r="A682" t="s">
        <v>486</v>
      </c>
      <c r="B682" t="s">
        <v>174</v>
      </c>
      <c r="C682">
        <v>1534</v>
      </c>
      <c r="D682" t="s">
        <v>3011</v>
      </c>
      <c r="E682">
        <v>12</v>
      </c>
      <c r="F682" t="s">
        <v>17</v>
      </c>
      <c r="G682" t="s">
        <v>3039</v>
      </c>
      <c r="H682" t="s">
        <v>3050</v>
      </c>
      <c r="I682" t="s">
        <v>3065</v>
      </c>
      <c r="J682">
        <v>2017</v>
      </c>
      <c r="K682" t="s">
        <v>3056</v>
      </c>
      <c r="L682" t="s">
        <v>23</v>
      </c>
      <c r="M682" t="s">
        <v>16</v>
      </c>
      <c r="N682" t="s">
        <v>1441</v>
      </c>
      <c r="O682">
        <v>20</v>
      </c>
      <c r="P682" t="s">
        <v>19</v>
      </c>
      <c r="Q682">
        <v>7</v>
      </c>
    </row>
    <row r="683" spans="1:17" x14ac:dyDescent="0.25">
      <c r="A683" t="s">
        <v>2123</v>
      </c>
      <c r="B683" t="s">
        <v>347</v>
      </c>
      <c r="C683">
        <v>1625</v>
      </c>
      <c r="D683" t="s">
        <v>3011</v>
      </c>
      <c r="E683">
        <v>1</v>
      </c>
      <c r="F683" t="s">
        <v>22</v>
      </c>
      <c r="G683" t="s">
        <v>3039</v>
      </c>
      <c r="H683" t="s">
        <v>3053</v>
      </c>
      <c r="I683" t="s">
        <v>3062</v>
      </c>
      <c r="J683">
        <v>2017</v>
      </c>
      <c r="K683" t="s">
        <v>3056</v>
      </c>
      <c r="L683" t="s">
        <v>23</v>
      </c>
      <c r="M683" t="s">
        <v>16</v>
      </c>
      <c r="N683" t="s">
        <v>29</v>
      </c>
      <c r="O683">
        <v>29</v>
      </c>
      <c r="P683" t="s">
        <v>19</v>
      </c>
      <c r="Q683">
        <v>1</v>
      </c>
    </row>
    <row r="684" spans="1:17" x14ac:dyDescent="0.25">
      <c r="A684" t="s">
        <v>1064</v>
      </c>
      <c r="B684" t="s">
        <v>158</v>
      </c>
      <c r="C684">
        <v>1635</v>
      </c>
      <c r="D684" t="s">
        <v>3014</v>
      </c>
      <c r="E684">
        <v>1</v>
      </c>
      <c r="F684" t="s">
        <v>17</v>
      </c>
      <c r="G684" t="s">
        <v>3039</v>
      </c>
      <c r="H684" t="s">
        <v>3050</v>
      </c>
      <c r="I684" t="s">
        <v>3062</v>
      </c>
      <c r="J684">
        <v>2017</v>
      </c>
      <c r="K684" t="s">
        <v>3056</v>
      </c>
      <c r="L684" t="s">
        <v>23</v>
      </c>
      <c r="M684" t="s">
        <v>16</v>
      </c>
      <c r="N684" t="s">
        <v>562</v>
      </c>
      <c r="O684">
        <v>111</v>
      </c>
      <c r="P684" t="s">
        <v>19</v>
      </c>
      <c r="Q684">
        <v>1</v>
      </c>
    </row>
    <row r="685" spans="1:17" x14ac:dyDescent="0.25">
      <c r="A685" t="s">
        <v>2146</v>
      </c>
      <c r="B685" t="s">
        <v>621</v>
      </c>
      <c r="C685">
        <v>1651</v>
      </c>
      <c r="D685" t="s">
        <v>3018</v>
      </c>
      <c r="E685">
        <v>1</v>
      </c>
      <c r="F685" t="s">
        <v>22</v>
      </c>
      <c r="G685" t="s">
        <v>3039</v>
      </c>
      <c r="H685" t="s">
        <v>3050</v>
      </c>
      <c r="I685" t="s">
        <v>3062</v>
      </c>
      <c r="J685">
        <v>2017</v>
      </c>
      <c r="K685" t="s">
        <v>3056</v>
      </c>
      <c r="L685" t="s">
        <v>23</v>
      </c>
      <c r="M685" t="s">
        <v>16</v>
      </c>
      <c r="N685" t="s">
        <v>2147</v>
      </c>
      <c r="O685">
        <v>16</v>
      </c>
      <c r="P685" t="s">
        <v>19</v>
      </c>
      <c r="Q685">
        <v>1</v>
      </c>
    </row>
    <row r="686" spans="1:17" x14ac:dyDescent="0.25">
      <c r="A686" t="s">
        <v>1444</v>
      </c>
      <c r="B686" t="s">
        <v>578</v>
      </c>
      <c r="C686">
        <v>1724</v>
      </c>
      <c r="D686" t="s">
        <v>3014</v>
      </c>
      <c r="E686">
        <v>1</v>
      </c>
      <c r="F686" t="s">
        <v>17</v>
      </c>
      <c r="G686" t="s">
        <v>3039</v>
      </c>
      <c r="H686" t="s">
        <v>3050</v>
      </c>
      <c r="I686" t="s">
        <v>3062</v>
      </c>
      <c r="J686">
        <v>2017</v>
      </c>
      <c r="K686" t="s">
        <v>3056</v>
      </c>
      <c r="L686" t="s">
        <v>23</v>
      </c>
      <c r="M686" t="s">
        <v>16</v>
      </c>
      <c r="N686" t="s">
        <v>220</v>
      </c>
      <c r="O686">
        <v>27</v>
      </c>
      <c r="P686" t="s">
        <v>19</v>
      </c>
      <c r="Q686">
        <v>1</v>
      </c>
    </row>
    <row r="687" spans="1:17" x14ac:dyDescent="0.25">
      <c r="A687" t="s">
        <v>2236</v>
      </c>
      <c r="B687" t="s">
        <v>1236</v>
      </c>
      <c r="C687">
        <v>1762</v>
      </c>
      <c r="D687" t="s">
        <v>3019</v>
      </c>
      <c r="E687">
        <v>1</v>
      </c>
      <c r="F687" t="s">
        <v>17</v>
      </c>
      <c r="G687" t="s">
        <v>3039</v>
      </c>
      <c r="H687" t="s">
        <v>3053</v>
      </c>
      <c r="I687" t="s">
        <v>3062</v>
      </c>
      <c r="J687">
        <v>2017</v>
      </c>
      <c r="K687" t="s">
        <v>3056</v>
      </c>
      <c r="L687" t="s">
        <v>23</v>
      </c>
      <c r="M687" t="s">
        <v>16</v>
      </c>
      <c r="N687" t="s">
        <v>220</v>
      </c>
      <c r="O687">
        <v>27</v>
      </c>
      <c r="P687" t="s">
        <v>19</v>
      </c>
      <c r="Q687">
        <v>1</v>
      </c>
    </row>
    <row r="688" spans="1:17" x14ac:dyDescent="0.25">
      <c r="A688" t="s">
        <v>2237</v>
      </c>
      <c r="B688" t="s">
        <v>1391</v>
      </c>
      <c r="C688">
        <v>1763</v>
      </c>
      <c r="D688" t="s">
        <v>3018</v>
      </c>
      <c r="E688">
        <v>1</v>
      </c>
      <c r="F688" t="s">
        <v>22</v>
      </c>
      <c r="G688" t="s">
        <v>3039</v>
      </c>
      <c r="H688" t="s">
        <v>3053</v>
      </c>
      <c r="I688" t="s">
        <v>3062</v>
      </c>
      <c r="J688">
        <v>2017</v>
      </c>
      <c r="K688" t="s">
        <v>3056</v>
      </c>
      <c r="L688" t="s">
        <v>23</v>
      </c>
      <c r="M688" t="s">
        <v>16</v>
      </c>
      <c r="N688" t="s">
        <v>720</v>
      </c>
      <c r="O688">
        <v>43</v>
      </c>
      <c r="P688" t="s">
        <v>19</v>
      </c>
      <c r="Q688">
        <v>1</v>
      </c>
    </row>
    <row r="689" spans="1:17" x14ac:dyDescent="0.25">
      <c r="A689" t="s">
        <v>2247</v>
      </c>
      <c r="B689" t="s">
        <v>900</v>
      </c>
      <c r="C689">
        <v>1775</v>
      </c>
      <c r="D689" t="s">
        <v>3019</v>
      </c>
      <c r="E689">
        <v>1</v>
      </c>
      <c r="F689" t="s">
        <v>22</v>
      </c>
      <c r="G689" t="s">
        <v>3039</v>
      </c>
      <c r="H689" t="s">
        <v>3050</v>
      </c>
      <c r="I689" t="s">
        <v>3062</v>
      </c>
      <c r="J689">
        <v>2017</v>
      </c>
      <c r="K689" t="s">
        <v>3056</v>
      </c>
      <c r="L689" t="s">
        <v>23</v>
      </c>
      <c r="M689" t="s">
        <v>16</v>
      </c>
      <c r="N689" t="s">
        <v>205</v>
      </c>
      <c r="O689">
        <v>46</v>
      </c>
      <c r="P689" t="s">
        <v>19</v>
      </c>
      <c r="Q689">
        <v>1</v>
      </c>
    </row>
    <row r="690" spans="1:17" x14ac:dyDescent="0.25">
      <c r="A690" t="s">
        <v>2282</v>
      </c>
      <c r="B690" t="s">
        <v>280</v>
      </c>
      <c r="C690">
        <v>1818</v>
      </c>
      <c r="D690" t="s">
        <v>3020</v>
      </c>
      <c r="E690">
        <v>1</v>
      </c>
      <c r="F690" t="s">
        <v>17</v>
      </c>
      <c r="G690" t="s">
        <v>3039</v>
      </c>
      <c r="H690" t="s">
        <v>3050</v>
      </c>
      <c r="I690" t="s">
        <v>3062</v>
      </c>
      <c r="J690">
        <v>2017</v>
      </c>
      <c r="K690" t="s">
        <v>3056</v>
      </c>
      <c r="L690" t="s">
        <v>23</v>
      </c>
      <c r="M690" t="s">
        <v>16</v>
      </c>
      <c r="N690" t="s">
        <v>358</v>
      </c>
      <c r="O690">
        <v>41</v>
      </c>
      <c r="P690" t="s">
        <v>19</v>
      </c>
      <c r="Q690">
        <v>1</v>
      </c>
    </row>
    <row r="691" spans="1:17" x14ac:dyDescent="0.25">
      <c r="A691" t="s">
        <v>2289</v>
      </c>
      <c r="B691" t="s">
        <v>731</v>
      </c>
      <c r="C691">
        <v>1827</v>
      </c>
      <c r="D691" t="s">
        <v>3012</v>
      </c>
      <c r="E691">
        <v>1</v>
      </c>
      <c r="F691" t="s">
        <v>17</v>
      </c>
      <c r="G691" t="s">
        <v>3039</v>
      </c>
      <c r="H691" t="s">
        <v>3051</v>
      </c>
      <c r="I691" t="s">
        <v>3062</v>
      </c>
      <c r="J691">
        <v>2017</v>
      </c>
      <c r="K691" t="s">
        <v>3056</v>
      </c>
      <c r="L691" t="s">
        <v>23</v>
      </c>
      <c r="M691" t="s">
        <v>16</v>
      </c>
      <c r="N691" t="s">
        <v>217</v>
      </c>
      <c r="O691">
        <v>86</v>
      </c>
      <c r="P691" t="s">
        <v>19</v>
      </c>
      <c r="Q691">
        <v>1</v>
      </c>
    </row>
    <row r="692" spans="1:17" x14ac:dyDescent="0.25">
      <c r="A692" t="s">
        <v>2356</v>
      </c>
      <c r="B692" t="s">
        <v>331</v>
      </c>
      <c r="C692">
        <v>1917</v>
      </c>
      <c r="D692" t="s">
        <v>3018</v>
      </c>
      <c r="E692">
        <v>1</v>
      </c>
      <c r="F692" t="s">
        <v>17</v>
      </c>
      <c r="G692" t="s">
        <v>3039</v>
      </c>
      <c r="H692" t="s">
        <v>3050</v>
      </c>
      <c r="I692" t="s">
        <v>3062</v>
      </c>
      <c r="J692">
        <v>2017</v>
      </c>
      <c r="K692" t="s">
        <v>3056</v>
      </c>
      <c r="L692" t="s">
        <v>23</v>
      </c>
      <c r="M692" t="s">
        <v>16</v>
      </c>
      <c r="N692" t="s">
        <v>104</v>
      </c>
      <c r="O692">
        <v>10</v>
      </c>
      <c r="P692" t="s">
        <v>19</v>
      </c>
      <c r="Q692">
        <v>1</v>
      </c>
    </row>
    <row r="693" spans="1:17" x14ac:dyDescent="0.25">
      <c r="A693" t="s">
        <v>2360</v>
      </c>
      <c r="B693" t="s">
        <v>1156</v>
      </c>
      <c r="C693">
        <v>1921</v>
      </c>
      <c r="D693" t="s">
        <v>3018</v>
      </c>
      <c r="E693">
        <v>1</v>
      </c>
      <c r="F693" t="s">
        <v>17</v>
      </c>
      <c r="G693" t="s">
        <v>3039</v>
      </c>
      <c r="H693" t="s">
        <v>3050</v>
      </c>
      <c r="I693" t="s">
        <v>3062</v>
      </c>
      <c r="J693">
        <v>2017</v>
      </c>
      <c r="K693" t="s">
        <v>3056</v>
      </c>
      <c r="L693" t="s">
        <v>23</v>
      </c>
      <c r="M693" t="s">
        <v>16</v>
      </c>
      <c r="N693" t="s">
        <v>194</v>
      </c>
      <c r="O693">
        <v>43</v>
      </c>
      <c r="P693" t="s">
        <v>19</v>
      </c>
      <c r="Q693">
        <v>1</v>
      </c>
    </row>
    <row r="694" spans="1:17" x14ac:dyDescent="0.25">
      <c r="A694" t="s">
        <v>1450</v>
      </c>
      <c r="B694" t="s">
        <v>2391</v>
      </c>
      <c r="C694">
        <v>1970</v>
      </c>
      <c r="D694" t="s">
        <v>3018</v>
      </c>
      <c r="E694">
        <v>1</v>
      </c>
      <c r="F694" t="s">
        <v>22</v>
      </c>
      <c r="G694" t="s">
        <v>3039</v>
      </c>
      <c r="H694" t="s">
        <v>3053</v>
      </c>
      <c r="I694" t="s">
        <v>3062</v>
      </c>
      <c r="J694">
        <v>2017</v>
      </c>
      <c r="K694" t="s">
        <v>3056</v>
      </c>
      <c r="L694" t="s">
        <v>23</v>
      </c>
      <c r="M694" t="s">
        <v>16</v>
      </c>
      <c r="N694" t="s">
        <v>29</v>
      </c>
      <c r="O694">
        <v>29</v>
      </c>
      <c r="P694" t="s">
        <v>19</v>
      </c>
      <c r="Q694">
        <v>1</v>
      </c>
    </row>
    <row r="695" spans="1:17" x14ac:dyDescent="0.25">
      <c r="A695" t="s">
        <v>2400</v>
      </c>
      <c r="B695" t="s">
        <v>865</v>
      </c>
      <c r="C695">
        <v>1981</v>
      </c>
      <c r="D695" t="s">
        <v>3014</v>
      </c>
      <c r="E695">
        <v>1</v>
      </c>
      <c r="F695" t="s">
        <v>22</v>
      </c>
      <c r="G695" t="s">
        <v>3039</v>
      </c>
      <c r="H695" t="s">
        <v>3053</v>
      </c>
      <c r="I695" t="s">
        <v>3062</v>
      </c>
      <c r="J695">
        <v>2017</v>
      </c>
      <c r="K695" t="s">
        <v>3056</v>
      </c>
      <c r="L695" t="s">
        <v>23</v>
      </c>
      <c r="M695" t="s">
        <v>16</v>
      </c>
      <c r="N695" t="s">
        <v>126</v>
      </c>
      <c r="O695">
        <v>31</v>
      </c>
      <c r="P695" t="s">
        <v>19</v>
      </c>
      <c r="Q695">
        <v>1</v>
      </c>
    </row>
    <row r="696" spans="1:17" x14ac:dyDescent="0.25">
      <c r="A696" t="s">
        <v>914</v>
      </c>
      <c r="B696" t="s">
        <v>824</v>
      </c>
      <c r="C696">
        <v>2040</v>
      </c>
      <c r="D696" t="s">
        <v>3019</v>
      </c>
      <c r="E696">
        <v>1</v>
      </c>
      <c r="F696" t="s">
        <v>17</v>
      </c>
      <c r="G696" t="s">
        <v>3039</v>
      </c>
      <c r="H696" t="s">
        <v>3053</v>
      </c>
      <c r="I696" t="s">
        <v>3062</v>
      </c>
      <c r="J696">
        <v>2017</v>
      </c>
      <c r="K696" t="s">
        <v>3056</v>
      </c>
      <c r="L696" t="s">
        <v>23</v>
      </c>
      <c r="M696" t="s">
        <v>16</v>
      </c>
      <c r="N696" t="s">
        <v>93</v>
      </c>
      <c r="O696">
        <v>33</v>
      </c>
      <c r="P696" t="s">
        <v>19</v>
      </c>
      <c r="Q696">
        <v>1</v>
      </c>
    </row>
    <row r="697" spans="1:17" x14ac:dyDescent="0.25">
      <c r="A697" t="s">
        <v>632</v>
      </c>
      <c r="B697" t="s">
        <v>2201</v>
      </c>
      <c r="C697">
        <v>2043</v>
      </c>
      <c r="D697" t="s">
        <v>3019</v>
      </c>
      <c r="E697">
        <v>1</v>
      </c>
      <c r="F697" t="s">
        <v>17</v>
      </c>
      <c r="G697" t="s">
        <v>3039</v>
      </c>
      <c r="H697" t="s">
        <v>3053</v>
      </c>
      <c r="I697" t="s">
        <v>3062</v>
      </c>
      <c r="J697">
        <v>2017</v>
      </c>
      <c r="K697" t="s">
        <v>3056</v>
      </c>
      <c r="L697" t="s">
        <v>23</v>
      </c>
      <c r="M697" t="s">
        <v>16</v>
      </c>
      <c r="N697" t="s">
        <v>93</v>
      </c>
      <c r="O697">
        <v>33</v>
      </c>
      <c r="P697" t="s">
        <v>19</v>
      </c>
      <c r="Q697">
        <v>1</v>
      </c>
    </row>
    <row r="698" spans="1:17" x14ac:dyDescent="0.25">
      <c r="A698" t="s">
        <v>1333</v>
      </c>
      <c r="B698" t="s">
        <v>1103</v>
      </c>
      <c r="C698">
        <v>2054</v>
      </c>
      <c r="D698" t="s">
        <v>3020</v>
      </c>
      <c r="E698">
        <v>1</v>
      </c>
      <c r="F698" t="s">
        <v>17</v>
      </c>
      <c r="G698" t="s">
        <v>3039</v>
      </c>
      <c r="H698" t="s">
        <v>3050</v>
      </c>
      <c r="I698" t="s">
        <v>3062</v>
      </c>
      <c r="J698">
        <v>2017</v>
      </c>
      <c r="K698" t="s">
        <v>3056</v>
      </c>
      <c r="L698" t="s">
        <v>23</v>
      </c>
      <c r="M698" t="s">
        <v>16</v>
      </c>
      <c r="N698" t="s">
        <v>2458</v>
      </c>
      <c r="O698">
        <v>111</v>
      </c>
      <c r="P698" t="s">
        <v>19</v>
      </c>
      <c r="Q698">
        <v>1</v>
      </c>
    </row>
    <row r="699" spans="1:17" x14ac:dyDescent="0.25">
      <c r="A699" t="s">
        <v>2461</v>
      </c>
      <c r="B699" t="s">
        <v>111</v>
      </c>
      <c r="C699">
        <v>2057</v>
      </c>
      <c r="D699" t="s">
        <v>3013</v>
      </c>
      <c r="E699">
        <v>1</v>
      </c>
      <c r="F699" t="s">
        <v>22</v>
      </c>
      <c r="G699" t="s">
        <v>3039</v>
      </c>
      <c r="H699" t="s">
        <v>3050</v>
      </c>
      <c r="I699" t="s">
        <v>3063</v>
      </c>
      <c r="J699">
        <v>2017</v>
      </c>
      <c r="K699" t="s">
        <v>3056</v>
      </c>
      <c r="L699" t="s">
        <v>23</v>
      </c>
      <c r="M699" t="s">
        <v>16</v>
      </c>
      <c r="N699" t="s">
        <v>511</v>
      </c>
      <c r="O699">
        <v>40</v>
      </c>
      <c r="P699" t="s">
        <v>19</v>
      </c>
      <c r="Q699">
        <v>2</v>
      </c>
    </row>
    <row r="700" spans="1:17" x14ac:dyDescent="0.25">
      <c r="A700" t="s">
        <v>2470</v>
      </c>
      <c r="B700" t="s">
        <v>876</v>
      </c>
      <c r="C700">
        <v>2073</v>
      </c>
      <c r="D700" t="s">
        <v>3018</v>
      </c>
      <c r="E700">
        <v>1</v>
      </c>
      <c r="F700" t="s">
        <v>22</v>
      </c>
      <c r="G700" t="s">
        <v>3039</v>
      </c>
      <c r="H700" t="s">
        <v>3053</v>
      </c>
      <c r="I700" t="s">
        <v>3062</v>
      </c>
      <c r="J700">
        <v>2017</v>
      </c>
      <c r="K700" t="s">
        <v>3056</v>
      </c>
      <c r="L700" t="s">
        <v>23</v>
      </c>
      <c r="M700" t="s">
        <v>16</v>
      </c>
      <c r="N700" t="s">
        <v>2471</v>
      </c>
      <c r="O700">
        <v>27</v>
      </c>
      <c r="P700" t="s">
        <v>19</v>
      </c>
      <c r="Q700">
        <v>1</v>
      </c>
    </row>
    <row r="701" spans="1:17" x14ac:dyDescent="0.25">
      <c r="A701" t="s">
        <v>1997</v>
      </c>
      <c r="B701" t="s">
        <v>1470</v>
      </c>
      <c r="C701">
        <v>2167</v>
      </c>
      <c r="D701" t="s">
        <v>3020</v>
      </c>
      <c r="E701">
        <v>1</v>
      </c>
      <c r="F701" t="s">
        <v>22</v>
      </c>
      <c r="G701" t="s">
        <v>3039</v>
      </c>
      <c r="H701" t="s">
        <v>3053</v>
      </c>
      <c r="I701" t="s">
        <v>3062</v>
      </c>
      <c r="J701">
        <v>2017</v>
      </c>
      <c r="K701" t="s">
        <v>3056</v>
      </c>
      <c r="L701" t="s">
        <v>23</v>
      </c>
      <c r="M701" t="s">
        <v>16</v>
      </c>
      <c r="N701" t="s">
        <v>291</v>
      </c>
      <c r="O701">
        <v>63</v>
      </c>
      <c r="P701" t="s">
        <v>19</v>
      </c>
      <c r="Q701">
        <v>1</v>
      </c>
    </row>
    <row r="702" spans="1:17" x14ac:dyDescent="0.25">
      <c r="A702" t="s">
        <v>862</v>
      </c>
      <c r="B702" t="s">
        <v>1051</v>
      </c>
      <c r="C702">
        <v>2236</v>
      </c>
      <c r="D702" t="s">
        <v>3020</v>
      </c>
      <c r="E702">
        <v>1</v>
      </c>
      <c r="F702" t="s">
        <v>22</v>
      </c>
      <c r="G702" t="s">
        <v>3039</v>
      </c>
      <c r="H702" t="s">
        <v>3050</v>
      </c>
      <c r="I702" t="s">
        <v>3062</v>
      </c>
      <c r="J702">
        <v>2017</v>
      </c>
      <c r="K702" t="s">
        <v>3056</v>
      </c>
      <c r="L702" t="s">
        <v>3016</v>
      </c>
      <c r="M702" t="s">
        <v>16</v>
      </c>
      <c r="N702" t="s">
        <v>2572</v>
      </c>
      <c r="O702">
        <v>77</v>
      </c>
      <c r="P702" t="s">
        <v>19</v>
      </c>
      <c r="Q702">
        <v>1</v>
      </c>
    </row>
    <row r="703" spans="1:17" x14ac:dyDescent="0.25">
      <c r="A703" t="s">
        <v>292</v>
      </c>
      <c r="B703" t="s">
        <v>236</v>
      </c>
      <c r="C703">
        <v>2257</v>
      </c>
      <c r="D703" t="s">
        <v>3019</v>
      </c>
      <c r="E703">
        <v>1</v>
      </c>
      <c r="F703" t="s">
        <v>17</v>
      </c>
      <c r="G703" t="s">
        <v>3039</v>
      </c>
      <c r="H703" t="s">
        <v>3050</v>
      </c>
      <c r="I703" t="s">
        <v>3063</v>
      </c>
      <c r="J703">
        <v>2017</v>
      </c>
      <c r="K703" t="s">
        <v>3056</v>
      </c>
      <c r="L703" t="s">
        <v>23</v>
      </c>
      <c r="M703" t="s">
        <v>16</v>
      </c>
      <c r="N703" t="s">
        <v>952</v>
      </c>
      <c r="O703">
        <v>111</v>
      </c>
      <c r="P703" t="s">
        <v>19</v>
      </c>
      <c r="Q703">
        <v>2</v>
      </c>
    </row>
    <row r="704" spans="1:17" x14ac:dyDescent="0.25">
      <c r="A704" t="s">
        <v>1419</v>
      </c>
      <c r="B704" t="s">
        <v>576</v>
      </c>
      <c r="C704">
        <v>2260</v>
      </c>
      <c r="D704" t="s">
        <v>3012</v>
      </c>
      <c r="E704">
        <v>1</v>
      </c>
      <c r="F704" t="s">
        <v>17</v>
      </c>
      <c r="G704" t="s">
        <v>3039</v>
      </c>
      <c r="H704" t="s">
        <v>3051</v>
      </c>
      <c r="I704" t="s">
        <v>3062</v>
      </c>
      <c r="J704">
        <v>2017</v>
      </c>
      <c r="K704" t="s">
        <v>3056</v>
      </c>
      <c r="L704" t="s">
        <v>23</v>
      </c>
      <c r="M704" t="s">
        <v>16</v>
      </c>
      <c r="N704" t="s">
        <v>109</v>
      </c>
      <c r="O704">
        <v>46</v>
      </c>
      <c r="P704" t="s">
        <v>19</v>
      </c>
      <c r="Q704">
        <v>1</v>
      </c>
    </row>
    <row r="705" spans="1:17" x14ac:dyDescent="0.25">
      <c r="A705" t="s">
        <v>2590</v>
      </c>
      <c r="B705" t="s">
        <v>200</v>
      </c>
      <c r="C705">
        <v>2266</v>
      </c>
      <c r="D705" t="s">
        <v>3018</v>
      </c>
      <c r="E705">
        <v>1</v>
      </c>
      <c r="F705" t="s">
        <v>17</v>
      </c>
      <c r="G705" t="s">
        <v>3039</v>
      </c>
      <c r="H705" t="s">
        <v>3050</v>
      </c>
      <c r="I705" t="s">
        <v>3062</v>
      </c>
      <c r="J705">
        <v>2017</v>
      </c>
      <c r="K705" t="s">
        <v>3056</v>
      </c>
      <c r="L705" t="s">
        <v>23</v>
      </c>
      <c r="M705" t="s">
        <v>16</v>
      </c>
      <c r="N705" t="s">
        <v>1221</v>
      </c>
      <c r="O705">
        <v>67</v>
      </c>
      <c r="P705" t="s">
        <v>19</v>
      </c>
      <c r="Q705">
        <v>1</v>
      </c>
    </row>
    <row r="706" spans="1:17" x14ac:dyDescent="0.25">
      <c r="A706" t="s">
        <v>2594</v>
      </c>
      <c r="B706" t="s">
        <v>876</v>
      </c>
      <c r="C706">
        <v>2274</v>
      </c>
      <c r="D706" t="s">
        <v>3012</v>
      </c>
      <c r="E706">
        <v>1</v>
      </c>
      <c r="F706" t="s">
        <v>22</v>
      </c>
      <c r="G706" t="s">
        <v>3039</v>
      </c>
      <c r="H706" t="s">
        <v>3050</v>
      </c>
      <c r="I706" t="s">
        <v>3062</v>
      </c>
      <c r="J706">
        <v>2017</v>
      </c>
      <c r="K706" t="s">
        <v>3056</v>
      </c>
      <c r="L706" t="s">
        <v>23</v>
      </c>
      <c r="M706" t="s">
        <v>16</v>
      </c>
      <c r="N706" t="s">
        <v>90</v>
      </c>
      <c r="O706">
        <v>46</v>
      </c>
      <c r="P706" t="s">
        <v>19</v>
      </c>
      <c r="Q706">
        <v>1</v>
      </c>
    </row>
    <row r="707" spans="1:17" x14ac:dyDescent="0.25">
      <c r="A707" t="s">
        <v>786</v>
      </c>
      <c r="B707" t="s">
        <v>903</v>
      </c>
      <c r="C707">
        <v>2287</v>
      </c>
      <c r="D707" t="s">
        <v>3011</v>
      </c>
      <c r="E707">
        <v>1</v>
      </c>
      <c r="F707" t="s">
        <v>17</v>
      </c>
      <c r="G707" t="s">
        <v>3039</v>
      </c>
      <c r="H707" t="s">
        <v>3053</v>
      </c>
      <c r="I707" t="s">
        <v>3062</v>
      </c>
      <c r="J707">
        <v>2017</v>
      </c>
      <c r="K707" t="s">
        <v>3056</v>
      </c>
      <c r="L707" t="s">
        <v>23</v>
      </c>
      <c r="M707" t="s">
        <v>16</v>
      </c>
      <c r="N707" t="s">
        <v>220</v>
      </c>
      <c r="O707">
        <v>27</v>
      </c>
      <c r="P707" t="s">
        <v>19</v>
      </c>
      <c r="Q707">
        <v>1</v>
      </c>
    </row>
    <row r="708" spans="1:17" x14ac:dyDescent="0.25">
      <c r="A708" t="s">
        <v>2635</v>
      </c>
      <c r="B708" t="s">
        <v>198</v>
      </c>
      <c r="C708">
        <v>2335</v>
      </c>
      <c r="D708" t="s">
        <v>3018</v>
      </c>
      <c r="E708">
        <v>1</v>
      </c>
      <c r="F708" t="s">
        <v>22</v>
      </c>
      <c r="G708" t="s">
        <v>3039</v>
      </c>
      <c r="H708" t="s">
        <v>3050</v>
      </c>
      <c r="I708" t="s">
        <v>3062</v>
      </c>
      <c r="J708">
        <v>2017</v>
      </c>
      <c r="K708" t="s">
        <v>3056</v>
      </c>
      <c r="L708" t="s">
        <v>23</v>
      </c>
      <c r="M708" t="s">
        <v>16</v>
      </c>
      <c r="N708" t="s">
        <v>121</v>
      </c>
      <c r="O708">
        <v>23</v>
      </c>
      <c r="P708" t="s">
        <v>19</v>
      </c>
      <c r="Q708">
        <v>1</v>
      </c>
    </row>
    <row r="709" spans="1:17" x14ac:dyDescent="0.25">
      <c r="A709" t="s">
        <v>2040</v>
      </c>
      <c r="B709" t="s">
        <v>1115</v>
      </c>
      <c r="C709">
        <v>2357</v>
      </c>
      <c r="D709" t="s">
        <v>3020</v>
      </c>
      <c r="E709">
        <v>1</v>
      </c>
      <c r="F709" t="s">
        <v>17</v>
      </c>
      <c r="G709" t="s">
        <v>3039</v>
      </c>
      <c r="H709" t="s">
        <v>3053</v>
      </c>
      <c r="I709" t="s">
        <v>3062</v>
      </c>
      <c r="J709">
        <v>2017</v>
      </c>
      <c r="K709" t="s">
        <v>3056</v>
      </c>
      <c r="L709" t="s">
        <v>23</v>
      </c>
      <c r="M709" t="s">
        <v>16</v>
      </c>
      <c r="N709" t="s">
        <v>354</v>
      </c>
      <c r="O709">
        <v>68</v>
      </c>
      <c r="P709" t="s">
        <v>19</v>
      </c>
      <c r="Q709">
        <v>1</v>
      </c>
    </row>
    <row r="710" spans="1:17" x14ac:dyDescent="0.25">
      <c r="A710" t="s">
        <v>469</v>
      </c>
      <c r="B710" t="s">
        <v>137</v>
      </c>
      <c r="C710">
        <v>2363</v>
      </c>
      <c r="D710" t="s">
        <v>3020</v>
      </c>
      <c r="E710">
        <v>1</v>
      </c>
      <c r="F710" t="s">
        <v>17</v>
      </c>
      <c r="G710" t="s">
        <v>3039</v>
      </c>
      <c r="H710" t="s">
        <v>3055</v>
      </c>
      <c r="I710" t="s">
        <v>3062</v>
      </c>
      <c r="J710">
        <v>2017</v>
      </c>
      <c r="K710" t="s">
        <v>3057</v>
      </c>
      <c r="L710" t="s">
        <v>43</v>
      </c>
      <c r="M710" t="s">
        <v>16</v>
      </c>
      <c r="N710" t="s">
        <v>743</v>
      </c>
      <c r="O710">
        <v>114</v>
      </c>
      <c r="P710" t="s">
        <v>19</v>
      </c>
      <c r="Q710">
        <v>1</v>
      </c>
    </row>
    <row r="711" spans="1:17" x14ac:dyDescent="0.25">
      <c r="A711" t="s">
        <v>2542</v>
      </c>
      <c r="B711" t="s">
        <v>480</v>
      </c>
      <c r="C711">
        <v>2372</v>
      </c>
      <c r="D711" t="s">
        <v>3011</v>
      </c>
      <c r="E711">
        <v>1</v>
      </c>
      <c r="F711" t="s">
        <v>22</v>
      </c>
      <c r="G711" t="s">
        <v>3039</v>
      </c>
      <c r="H711" t="s">
        <v>3053</v>
      </c>
      <c r="I711" t="s">
        <v>3062</v>
      </c>
      <c r="J711">
        <v>2017</v>
      </c>
      <c r="K711" t="s">
        <v>3056</v>
      </c>
      <c r="L711" t="s">
        <v>23</v>
      </c>
      <c r="M711" t="s">
        <v>16</v>
      </c>
      <c r="N711" t="s">
        <v>1467</v>
      </c>
      <c r="O711">
        <v>15</v>
      </c>
      <c r="P711" t="s">
        <v>19</v>
      </c>
      <c r="Q711">
        <v>1</v>
      </c>
    </row>
    <row r="712" spans="1:17" x14ac:dyDescent="0.25">
      <c r="A712" t="s">
        <v>2662</v>
      </c>
      <c r="B712" t="s">
        <v>1117</v>
      </c>
      <c r="C712">
        <v>2378</v>
      </c>
      <c r="D712" t="s">
        <v>3011</v>
      </c>
      <c r="E712">
        <v>1</v>
      </c>
      <c r="F712" t="s">
        <v>17</v>
      </c>
      <c r="G712" t="s">
        <v>3039</v>
      </c>
      <c r="H712" t="s">
        <v>3055</v>
      </c>
      <c r="I712" t="s">
        <v>3062</v>
      </c>
      <c r="J712">
        <v>2017</v>
      </c>
      <c r="K712" t="s">
        <v>3056</v>
      </c>
      <c r="L712" t="s">
        <v>23</v>
      </c>
      <c r="M712" t="s">
        <v>16</v>
      </c>
      <c r="N712" t="s">
        <v>1279</v>
      </c>
      <c r="O712">
        <v>111</v>
      </c>
      <c r="P712" t="s">
        <v>19</v>
      </c>
      <c r="Q712">
        <v>1</v>
      </c>
    </row>
    <row r="713" spans="1:17" x14ac:dyDescent="0.25">
      <c r="A713" t="s">
        <v>2665</v>
      </c>
      <c r="B713" t="s">
        <v>990</v>
      </c>
      <c r="C713">
        <v>2380</v>
      </c>
      <c r="D713" t="s">
        <v>3019</v>
      </c>
      <c r="E713">
        <v>1</v>
      </c>
      <c r="F713" t="s">
        <v>22</v>
      </c>
      <c r="G713" t="s">
        <v>3039</v>
      </c>
      <c r="H713" t="s">
        <v>3050</v>
      </c>
      <c r="I713" t="s">
        <v>3062</v>
      </c>
      <c r="J713">
        <v>2017</v>
      </c>
      <c r="K713" t="s">
        <v>3056</v>
      </c>
      <c r="L713" t="s">
        <v>3016</v>
      </c>
      <c r="M713" t="s">
        <v>16</v>
      </c>
      <c r="N713" t="s">
        <v>2363</v>
      </c>
      <c r="O713">
        <v>111</v>
      </c>
      <c r="P713" t="s">
        <v>19</v>
      </c>
      <c r="Q713">
        <v>1</v>
      </c>
    </row>
    <row r="714" spans="1:17" x14ac:dyDescent="0.25">
      <c r="A714" t="s">
        <v>2676</v>
      </c>
      <c r="B714" t="s">
        <v>1332</v>
      </c>
      <c r="C714">
        <v>2404</v>
      </c>
      <c r="D714" t="s">
        <v>3011</v>
      </c>
      <c r="E714">
        <v>1</v>
      </c>
      <c r="F714" t="s">
        <v>22</v>
      </c>
      <c r="G714" t="s">
        <v>3039</v>
      </c>
      <c r="H714" t="s">
        <v>3050</v>
      </c>
      <c r="I714" t="s">
        <v>3062</v>
      </c>
      <c r="J714">
        <v>2017</v>
      </c>
      <c r="K714" t="s">
        <v>3056</v>
      </c>
      <c r="L714" t="s">
        <v>23</v>
      </c>
      <c r="M714" t="s">
        <v>16</v>
      </c>
      <c r="N714" t="s">
        <v>2363</v>
      </c>
      <c r="O714">
        <v>111</v>
      </c>
      <c r="P714" t="s">
        <v>19</v>
      </c>
      <c r="Q714">
        <v>1</v>
      </c>
    </row>
    <row r="715" spans="1:17" x14ac:dyDescent="0.25">
      <c r="A715" t="s">
        <v>2710</v>
      </c>
      <c r="B715" t="s">
        <v>312</v>
      </c>
      <c r="C715">
        <v>2457</v>
      </c>
      <c r="D715" t="s">
        <v>3013</v>
      </c>
      <c r="E715">
        <v>1</v>
      </c>
      <c r="F715" t="s">
        <v>17</v>
      </c>
      <c r="G715" t="s">
        <v>3039</v>
      </c>
      <c r="H715" t="s">
        <v>3050</v>
      </c>
      <c r="I715" t="s">
        <v>3062</v>
      </c>
      <c r="J715">
        <v>2017</v>
      </c>
      <c r="K715" t="s">
        <v>3056</v>
      </c>
      <c r="L715" t="s">
        <v>23</v>
      </c>
      <c r="M715" t="s">
        <v>16</v>
      </c>
      <c r="N715" t="s">
        <v>150</v>
      </c>
      <c r="O715">
        <v>70</v>
      </c>
      <c r="P715" t="s">
        <v>19</v>
      </c>
      <c r="Q715">
        <v>1</v>
      </c>
    </row>
    <row r="716" spans="1:17" x14ac:dyDescent="0.25">
      <c r="A716" t="s">
        <v>1028</v>
      </c>
      <c r="B716" t="s">
        <v>92</v>
      </c>
      <c r="C716">
        <v>2470</v>
      </c>
      <c r="D716" t="s">
        <v>3012</v>
      </c>
      <c r="E716">
        <v>1</v>
      </c>
      <c r="F716" t="s">
        <v>22</v>
      </c>
      <c r="G716" t="s">
        <v>3039</v>
      </c>
      <c r="H716" t="s">
        <v>3050</v>
      </c>
      <c r="I716" t="s">
        <v>3063</v>
      </c>
      <c r="J716">
        <v>2017</v>
      </c>
      <c r="K716" t="s">
        <v>3056</v>
      </c>
      <c r="L716" t="s">
        <v>23</v>
      </c>
      <c r="M716" t="s">
        <v>16</v>
      </c>
      <c r="N716" t="s">
        <v>121</v>
      </c>
      <c r="O716">
        <v>23</v>
      </c>
      <c r="P716" t="s">
        <v>19</v>
      </c>
      <c r="Q716">
        <v>2</v>
      </c>
    </row>
    <row r="717" spans="1:17" x14ac:dyDescent="0.25">
      <c r="A717" t="s">
        <v>2719</v>
      </c>
      <c r="B717" t="s">
        <v>49</v>
      </c>
      <c r="C717">
        <v>2472</v>
      </c>
      <c r="D717" t="s">
        <v>3011</v>
      </c>
      <c r="E717">
        <v>1</v>
      </c>
      <c r="F717" t="s">
        <v>17</v>
      </c>
      <c r="G717" t="s">
        <v>3039</v>
      </c>
      <c r="H717" t="s">
        <v>3055</v>
      </c>
      <c r="I717" t="s">
        <v>3062</v>
      </c>
      <c r="J717">
        <v>2017</v>
      </c>
      <c r="K717" t="s">
        <v>3060</v>
      </c>
      <c r="L717" t="s">
        <v>43</v>
      </c>
      <c r="M717" t="s">
        <v>16</v>
      </c>
      <c r="N717" t="s">
        <v>2720</v>
      </c>
      <c r="O717">
        <v>110</v>
      </c>
      <c r="P717" t="s">
        <v>19</v>
      </c>
      <c r="Q717">
        <v>1</v>
      </c>
    </row>
    <row r="718" spans="1:17" x14ac:dyDescent="0.25">
      <c r="A718" t="s">
        <v>1418</v>
      </c>
      <c r="B718" t="s">
        <v>963</v>
      </c>
      <c r="C718">
        <v>2479</v>
      </c>
      <c r="D718" t="s">
        <v>3018</v>
      </c>
      <c r="E718">
        <v>1</v>
      </c>
      <c r="F718" t="s">
        <v>17</v>
      </c>
      <c r="G718" t="s">
        <v>3039</v>
      </c>
      <c r="H718" t="s">
        <v>3050</v>
      </c>
      <c r="I718" t="s">
        <v>3062</v>
      </c>
      <c r="J718">
        <v>2017</v>
      </c>
      <c r="K718" t="s">
        <v>3056</v>
      </c>
      <c r="L718" t="s">
        <v>3016</v>
      </c>
      <c r="M718" t="s">
        <v>16</v>
      </c>
      <c r="N718" t="s">
        <v>278</v>
      </c>
      <c r="O718">
        <v>100</v>
      </c>
      <c r="P718" t="s">
        <v>19</v>
      </c>
      <c r="Q718">
        <v>1</v>
      </c>
    </row>
    <row r="719" spans="1:17" x14ac:dyDescent="0.25">
      <c r="A719" t="s">
        <v>1606</v>
      </c>
      <c r="B719" t="s">
        <v>749</v>
      </c>
      <c r="C719">
        <v>2508</v>
      </c>
      <c r="D719" t="s">
        <v>3020</v>
      </c>
      <c r="E719">
        <v>1</v>
      </c>
      <c r="F719" t="s">
        <v>17</v>
      </c>
      <c r="G719" t="s">
        <v>3039</v>
      </c>
      <c r="H719" t="s">
        <v>3053</v>
      </c>
      <c r="I719" t="s">
        <v>3062</v>
      </c>
      <c r="J719">
        <v>2017</v>
      </c>
      <c r="K719" t="s">
        <v>3056</v>
      </c>
      <c r="L719" t="s">
        <v>23</v>
      </c>
      <c r="M719" t="s">
        <v>16</v>
      </c>
      <c r="N719" t="s">
        <v>165</v>
      </c>
      <c r="O719">
        <v>63</v>
      </c>
      <c r="P719" t="s">
        <v>19</v>
      </c>
      <c r="Q719">
        <v>1</v>
      </c>
    </row>
    <row r="720" spans="1:17" x14ac:dyDescent="0.25">
      <c r="A720" t="s">
        <v>732</v>
      </c>
      <c r="B720" t="s">
        <v>338</v>
      </c>
      <c r="C720">
        <v>2515</v>
      </c>
      <c r="D720" t="s">
        <v>3013</v>
      </c>
      <c r="E720">
        <v>1</v>
      </c>
      <c r="F720" t="s">
        <v>22</v>
      </c>
      <c r="G720" t="s">
        <v>3039</v>
      </c>
      <c r="H720" t="s">
        <v>3050</v>
      </c>
      <c r="I720" t="s">
        <v>3062</v>
      </c>
      <c r="J720">
        <v>2017</v>
      </c>
      <c r="K720" t="s">
        <v>3056</v>
      </c>
      <c r="L720" t="s">
        <v>23</v>
      </c>
      <c r="M720" t="s">
        <v>16</v>
      </c>
      <c r="N720" t="s">
        <v>952</v>
      </c>
      <c r="O720">
        <v>111</v>
      </c>
      <c r="P720" t="s">
        <v>19</v>
      </c>
      <c r="Q720">
        <v>1</v>
      </c>
    </row>
    <row r="721" spans="1:17" x14ac:dyDescent="0.25">
      <c r="A721" t="s">
        <v>2753</v>
      </c>
      <c r="B721" t="s">
        <v>1281</v>
      </c>
      <c r="C721">
        <v>2532</v>
      </c>
      <c r="D721" t="s">
        <v>3019</v>
      </c>
      <c r="E721">
        <v>1</v>
      </c>
      <c r="F721" t="s">
        <v>17</v>
      </c>
      <c r="G721" t="s">
        <v>3039</v>
      </c>
      <c r="H721" t="s">
        <v>3050</v>
      </c>
      <c r="I721" t="s">
        <v>3062</v>
      </c>
      <c r="J721">
        <v>2017</v>
      </c>
      <c r="K721" t="s">
        <v>3056</v>
      </c>
      <c r="L721" t="s">
        <v>23</v>
      </c>
      <c r="M721" t="s">
        <v>16</v>
      </c>
      <c r="N721" t="s">
        <v>63</v>
      </c>
      <c r="O721">
        <v>78</v>
      </c>
      <c r="P721" t="s">
        <v>19</v>
      </c>
      <c r="Q721">
        <v>1</v>
      </c>
    </row>
    <row r="722" spans="1:17" x14ac:dyDescent="0.25">
      <c r="A722" t="s">
        <v>2754</v>
      </c>
      <c r="B722" t="s">
        <v>578</v>
      </c>
      <c r="C722">
        <v>2536</v>
      </c>
      <c r="D722" t="s">
        <v>3020</v>
      </c>
      <c r="E722">
        <v>1</v>
      </c>
      <c r="F722" t="s">
        <v>17</v>
      </c>
      <c r="G722" t="s">
        <v>3039</v>
      </c>
      <c r="H722" t="s">
        <v>3050</v>
      </c>
      <c r="I722" t="s">
        <v>3062</v>
      </c>
      <c r="J722">
        <v>2017</v>
      </c>
      <c r="K722" t="s">
        <v>3056</v>
      </c>
      <c r="L722" t="s">
        <v>3016</v>
      </c>
      <c r="M722" t="s">
        <v>16</v>
      </c>
      <c r="N722" t="s">
        <v>104</v>
      </c>
      <c r="O722">
        <v>10</v>
      </c>
      <c r="P722" t="s">
        <v>19</v>
      </c>
      <c r="Q722">
        <v>1</v>
      </c>
    </row>
    <row r="723" spans="1:17" x14ac:dyDescent="0.25">
      <c r="A723" t="s">
        <v>2765</v>
      </c>
      <c r="B723" t="s">
        <v>1211</v>
      </c>
      <c r="C723">
        <v>2557</v>
      </c>
      <c r="D723" t="s">
        <v>3018</v>
      </c>
      <c r="E723">
        <v>1</v>
      </c>
      <c r="F723" t="s">
        <v>17</v>
      </c>
      <c r="G723" t="s">
        <v>3039</v>
      </c>
      <c r="H723" t="s">
        <v>3050</v>
      </c>
      <c r="I723" t="s">
        <v>3062</v>
      </c>
      <c r="J723">
        <v>2017</v>
      </c>
      <c r="K723" t="s">
        <v>3056</v>
      </c>
      <c r="L723" t="s">
        <v>3016</v>
      </c>
      <c r="M723" t="s">
        <v>16</v>
      </c>
      <c r="N723" t="s">
        <v>410</v>
      </c>
      <c r="O723">
        <v>40</v>
      </c>
      <c r="P723" t="s">
        <v>19</v>
      </c>
      <c r="Q723">
        <v>1</v>
      </c>
    </row>
    <row r="724" spans="1:17" x14ac:dyDescent="0.25">
      <c r="A724" t="s">
        <v>2296</v>
      </c>
      <c r="B724" t="s">
        <v>204</v>
      </c>
      <c r="C724">
        <v>2568</v>
      </c>
      <c r="D724" t="s">
        <v>3019</v>
      </c>
      <c r="E724">
        <v>1</v>
      </c>
      <c r="F724" t="s">
        <v>17</v>
      </c>
      <c r="G724" t="s">
        <v>3039</v>
      </c>
      <c r="H724" t="s">
        <v>3050</v>
      </c>
      <c r="I724" t="s">
        <v>3062</v>
      </c>
      <c r="J724">
        <v>2017</v>
      </c>
      <c r="K724" t="s">
        <v>3056</v>
      </c>
      <c r="L724" t="s">
        <v>3016</v>
      </c>
      <c r="M724" t="s">
        <v>16</v>
      </c>
      <c r="N724" t="s">
        <v>707</v>
      </c>
      <c r="O724">
        <v>20</v>
      </c>
      <c r="P724" t="s">
        <v>19</v>
      </c>
      <c r="Q724">
        <v>1</v>
      </c>
    </row>
    <row r="725" spans="1:17" x14ac:dyDescent="0.25">
      <c r="A725" t="s">
        <v>2790</v>
      </c>
      <c r="B725" t="s">
        <v>879</v>
      </c>
      <c r="C725">
        <v>2602</v>
      </c>
      <c r="D725" t="s">
        <v>3019</v>
      </c>
      <c r="E725">
        <v>1</v>
      </c>
      <c r="F725" t="s">
        <v>17</v>
      </c>
      <c r="G725" t="s">
        <v>3039</v>
      </c>
      <c r="H725" t="s">
        <v>3050</v>
      </c>
      <c r="I725" t="s">
        <v>3062</v>
      </c>
      <c r="J725">
        <v>2017</v>
      </c>
      <c r="K725" t="s">
        <v>3056</v>
      </c>
      <c r="L725" t="s">
        <v>3016</v>
      </c>
      <c r="M725" t="s">
        <v>16</v>
      </c>
      <c r="N725" t="s">
        <v>2232</v>
      </c>
      <c r="O725">
        <v>70</v>
      </c>
      <c r="P725" t="s">
        <v>19</v>
      </c>
      <c r="Q725">
        <v>1</v>
      </c>
    </row>
    <row r="726" spans="1:17" x14ac:dyDescent="0.25">
      <c r="A726" t="s">
        <v>2812</v>
      </c>
      <c r="B726" t="s">
        <v>636</v>
      </c>
      <c r="C726">
        <v>2638</v>
      </c>
      <c r="D726" t="s">
        <v>3018</v>
      </c>
      <c r="E726">
        <v>1</v>
      </c>
      <c r="F726" t="s">
        <v>17</v>
      </c>
      <c r="G726" t="s">
        <v>3039</v>
      </c>
      <c r="H726" t="s">
        <v>3050</v>
      </c>
      <c r="I726" t="s">
        <v>3062</v>
      </c>
      <c r="J726">
        <v>2017</v>
      </c>
      <c r="K726" t="s">
        <v>3056</v>
      </c>
      <c r="L726" t="s">
        <v>23</v>
      </c>
      <c r="M726" t="s">
        <v>16</v>
      </c>
      <c r="N726" t="s">
        <v>225</v>
      </c>
      <c r="O726">
        <v>70</v>
      </c>
      <c r="P726" t="s">
        <v>19</v>
      </c>
      <c r="Q726">
        <v>1</v>
      </c>
    </row>
    <row r="727" spans="1:17" x14ac:dyDescent="0.25">
      <c r="A727" t="s">
        <v>2099</v>
      </c>
      <c r="B727" t="s">
        <v>68</v>
      </c>
      <c r="C727">
        <v>2686</v>
      </c>
      <c r="D727" t="s">
        <v>3019</v>
      </c>
      <c r="E727">
        <v>1</v>
      </c>
      <c r="F727" t="s">
        <v>17</v>
      </c>
      <c r="G727" t="s">
        <v>3039</v>
      </c>
      <c r="H727" t="s">
        <v>3050</v>
      </c>
      <c r="I727" t="s">
        <v>3062</v>
      </c>
      <c r="J727">
        <v>2017</v>
      </c>
      <c r="K727" t="s">
        <v>3056</v>
      </c>
      <c r="L727" t="s">
        <v>23</v>
      </c>
      <c r="M727" t="s">
        <v>16</v>
      </c>
      <c r="N727" t="s">
        <v>2493</v>
      </c>
      <c r="O727">
        <v>43</v>
      </c>
      <c r="P727" t="s">
        <v>19</v>
      </c>
      <c r="Q727">
        <v>1</v>
      </c>
    </row>
    <row r="728" spans="1:17" x14ac:dyDescent="0.25">
      <c r="A728" t="s">
        <v>2846</v>
      </c>
      <c r="B728" t="s">
        <v>262</v>
      </c>
      <c r="C728">
        <v>2698</v>
      </c>
      <c r="D728" t="s">
        <v>3018</v>
      </c>
      <c r="E728">
        <v>1</v>
      </c>
      <c r="F728" t="s">
        <v>17</v>
      </c>
      <c r="G728" t="s">
        <v>3039</v>
      </c>
      <c r="H728" t="s">
        <v>3053</v>
      </c>
      <c r="I728" t="s">
        <v>3062</v>
      </c>
      <c r="J728">
        <v>2017</v>
      </c>
      <c r="K728" t="s">
        <v>3056</v>
      </c>
      <c r="L728" t="s">
        <v>23</v>
      </c>
      <c r="M728" t="s">
        <v>16</v>
      </c>
      <c r="N728" t="s">
        <v>118</v>
      </c>
      <c r="O728">
        <v>46</v>
      </c>
      <c r="P728" t="s">
        <v>19</v>
      </c>
      <c r="Q728">
        <v>1</v>
      </c>
    </row>
    <row r="729" spans="1:17" x14ac:dyDescent="0.25">
      <c r="A729" t="s">
        <v>740</v>
      </c>
      <c r="B729" t="s">
        <v>62</v>
      </c>
      <c r="C729">
        <v>2707</v>
      </c>
      <c r="D729" t="s">
        <v>3020</v>
      </c>
      <c r="E729">
        <v>1</v>
      </c>
      <c r="F729" t="s">
        <v>17</v>
      </c>
      <c r="G729" t="s">
        <v>3039</v>
      </c>
      <c r="H729" t="s">
        <v>3053</v>
      </c>
      <c r="I729" t="s">
        <v>3062</v>
      </c>
      <c r="J729">
        <v>2017</v>
      </c>
      <c r="K729" t="s">
        <v>3056</v>
      </c>
      <c r="L729" t="s">
        <v>23</v>
      </c>
      <c r="M729">
        <v>9</v>
      </c>
      <c r="N729" t="s">
        <v>58</v>
      </c>
      <c r="O729">
        <v>85</v>
      </c>
      <c r="P729" t="s">
        <v>19</v>
      </c>
      <c r="Q729">
        <v>1</v>
      </c>
    </row>
    <row r="730" spans="1:17" x14ac:dyDescent="0.25">
      <c r="A730" t="s">
        <v>2045</v>
      </c>
      <c r="B730" t="s">
        <v>549</v>
      </c>
      <c r="C730">
        <v>2722</v>
      </c>
      <c r="D730" t="s">
        <v>3020</v>
      </c>
      <c r="E730">
        <v>1</v>
      </c>
      <c r="F730" t="s">
        <v>17</v>
      </c>
      <c r="G730" t="s">
        <v>3039</v>
      </c>
      <c r="H730" t="s">
        <v>3053</v>
      </c>
      <c r="I730" t="s">
        <v>3062</v>
      </c>
      <c r="J730">
        <v>2017</v>
      </c>
      <c r="K730" t="s">
        <v>3056</v>
      </c>
      <c r="L730" t="s">
        <v>43</v>
      </c>
      <c r="M730" t="s">
        <v>16</v>
      </c>
      <c r="N730" t="s">
        <v>165</v>
      </c>
      <c r="O730">
        <v>63</v>
      </c>
      <c r="P730" t="s">
        <v>19</v>
      </c>
      <c r="Q730">
        <v>1</v>
      </c>
    </row>
    <row r="731" spans="1:17" x14ac:dyDescent="0.25">
      <c r="A731" t="s">
        <v>379</v>
      </c>
      <c r="B731" t="s">
        <v>1332</v>
      </c>
      <c r="C731">
        <v>2760</v>
      </c>
      <c r="D731" t="s">
        <v>3018</v>
      </c>
      <c r="E731">
        <v>1</v>
      </c>
      <c r="F731" t="s">
        <v>17</v>
      </c>
      <c r="G731" t="s">
        <v>3039</v>
      </c>
      <c r="H731" t="s">
        <v>3053</v>
      </c>
      <c r="I731" t="s">
        <v>3062</v>
      </c>
      <c r="J731">
        <v>2017</v>
      </c>
      <c r="K731" t="s">
        <v>3058</v>
      </c>
      <c r="L731" t="s">
        <v>43</v>
      </c>
      <c r="M731">
        <v>0</v>
      </c>
      <c r="N731" t="s">
        <v>99</v>
      </c>
      <c r="O731">
        <v>126</v>
      </c>
      <c r="P731" t="s">
        <v>19</v>
      </c>
      <c r="Q731">
        <v>1</v>
      </c>
    </row>
    <row r="732" spans="1:17" x14ac:dyDescent="0.25">
      <c r="A732" t="s">
        <v>2880</v>
      </c>
      <c r="B732" t="s">
        <v>857</v>
      </c>
      <c r="C732">
        <v>2762</v>
      </c>
      <c r="D732" t="s">
        <v>3012</v>
      </c>
      <c r="E732">
        <v>1</v>
      </c>
      <c r="F732" t="s">
        <v>22</v>
      </c>
      <c r="G732" t="s">
        <v>3039</v>
      </c>
      <c r="H732" t="s">
        <v>3053</v>
      </c>
      <c r="I732" t="s">
        <v>3062</v>
      </c>
      <c r="J732">
        <v>2017</v>
      </c>
      <c r="K732" t="s">
        <v>3056</v>
      </c>
      <c r="L732" t="s">
        <v>23</v>
      </c>
      <c r="M732" t="s">
        <v>16</v>
      </c>
      <c r="N732" t="s">
        <v>71</v>
      </c>
      <c r="O732">
        <v>59</v>
      </c>
      <c r="P732" t="s">
        <v>19</v>
      </c>
      <c r="Q732">
        <v>1</v>
      </c>
    </row>
    <row r="733" spans="1:17" x14ac:dyDescent="0.25">
      <c r="A733" t="s">
        <v>531</v>
      </c>
      <c r="B733" t="s">
        <v>749</v>
      </c>
      <c r="C733">
        <v>2803</v>
      </c>
      <c r="D733" t="s">
        <v>3020</v>
      </c>
      <c r="E733">
        <v>1</v>
      </c>
      <c r="F733" t="s">
        <v>17</v>
      </c>
      <c r="G733" t="s">
        <v>3039</v>
      </c>
      <c r="H733" t="s">
        <v>3051</v>
      </c>
      <c r="I733" t="s">
        <v>3062</v>
      </c>
      <c r="J733">
        <v>2017</v>
      </c>
      <c r="K733" t="s">
        <v>3056</v>
      </c>
      <c r="L733" t="s">
        <v>23</v>
      </c>
      <c r="M733" t="s">
        <v>16</v>
      </c>
      <c r="N733" t="s">
        <v>332</v>
      </c>
      <c r="O733">
        <v>46</v>
      </c>
      <c r="P733" t="s">
        <v>19</v>
      </c>
      <c r="Q733">
        <v>1</v>
      </c>
    </row>
    <row r="734" spans="1:17" x14ac:dyDescent="0.25">
      <c r="A734" t="s">
        <v>917</v>
      </c>
      <c r="B734" t="s">
        <v>1942</v>
      </c>
      <c r="C734">
        <v>2821</v>
      </c>
      <c r="D734" t="s">
        <v>3020</v>
      </c>
      <c r="E734">
        <v>1</v>
      </c>
      <c r="F734" t="s">
        <v>17</v>
      </c>
      <c r="G734" t="s">
        <v>3039</v>
      </c>
      <c r="H734" t="s">
        <v>3051</v>
      </c>
      <c r="I734" t="s">
        <v>3062</v>
      </c>
      <c r="J734">
        <v>2017</v>
      </c>
      <c r="K734" t="s">
        <v>3056</v>
      </c>
      <c r="L734" t="s">
        <v>23</v>
      </c>
      <c r="M734" t="s">
        <v>16</v>
      </c>
      <c r="N734" t="s">
        <v>90</v>
      </c>
      <c r="O734">
        <v>46</v>
      </c>
      <c r="P734" t="s">
        <v>19</v>
      </c>
      <c r="Q734">
        <v>1</v>
      </c>
    </row>
    <row r="735" spans="1:17" x14ac:dyDescent="0.25">
      <c r="A735" t="s">
        <v>2918</v>
      </c>
      <c r="B735" t="s">
        <v>158</v>
      </c>
      <c r="C735">
        <v>2826</v>
      </c>
      <c r="D735" t="s">
        <v>3019</v>
      </c>
      <c r="E735">
        <v>1</v>
      </c>
      <c r="F735" t="s">
        <v>17</v>
      </c>
      <c r="G735" t="s">
        <v>3039</v>
      </c>
      <c r="H735" t="s">
        <v>3050</v>
      </c>
      <c r="I735" t="s">
        <v>3062</v>
      </c>
      <c r="J735">
        <v>2017</v>
      </c>
      <c r="K735" t="s">
        <v>3056</v>
      </c>
      <c r="L735" t="s">
        <v>23</v>
      </c>
      <c r="M735" t="s">
        <v>16</v>
      </c>
      <c r="N735" t="s">
        <v>866</v>
      </c>
      <c r="O735">
        <v>24</v>
      </c>
      <c r="P735" t="s">
        <v>19</v>
      </c>
      <c r="Q735">
        <v>1</v>
      </c>
    </row>
    <row r="736" spans="1:17" x14ac:dyDescent="0.25">
      <c r="A736" t="s">
        <v>1152</v>
      </c>
      <c r="B736" t="s">
        <v>990</v>
      </c>
      <c r="C736">
        <v>2886</v>
      </c>
      <c r="D736" t="s">
        <v>3012</v>
      </c>
      <c r="E736">
        <v>1</v>
      </c>
      <c r="F736" t="s">
        <v>17</v>
      </c>
      <c r="G736" t="s">
        <v>3039</v>
      </c>
      <c r="H736" t="s">
        <v>3050</v>
      </c>
      <c r="I736" t="s">
        <v>3062</v>
      </c>
      <c r="J736">
        <v>2017</v>
      </c>
      <c r="K736" t="s">
        <v>3056</v>
      </c>
      <c r="L736" t="s">
        <v>3016</v>
      </c>
      <c r="M736" t="s">
        <v>16</v>
      </c>
      <c r="N736" t="s">
        <v>121</v>
      </c>
      <c r="O736">
        <v>23</v>
      </c>
      <c r="P736" t="s">
        <v>19</v>
      </c>
      <c r="Q736">
        <v>1</v>
      </c>
    </row>
    <row r="737" spans="1:17" x14ac:dyDescent="0.25">
      <c r="A737" t="s">
        <v>1148</v>
      </c>
      <c r="B737" t="s">
        <v>308</v>
      </c>
      <c r="C737">
        <v>2910</v>
      </c>
      <c r="D737" t="s">
        <v>3014</v>
      </c>
      <c r="E737">
        <v>1</v>
      </c>
      <c r="F737" t="s">
        <v>17</v>
      </c>
      <c r="G737" t="s">
        <v>3039</v>
      </c>
      <c r="H737" t="s">
        <v>3053</v>
      </c>
      <c r="I737" t="s">
        <v>3062</v>
      </c>
      <c r="J737">
        <v>2017</v>
      </c>
      <c r="K737" t="s">
        <v>3056</v>
      </c>
      <c r="L737" t="s">
        <v>23</v>
      </c>
      <c r="M737" t="s">
        <v>16</v>
      </c>
      <c r="N737" t="s">
        <v>96</v>
      </c>
      <c r="O737">
        <v>46</v>
      </c>
      <c r="P737" t="s">
        <v>19</v>
      </c>
      <c r="Q737">
        <v>1</v>
      </c>
    </row>
    <row r="738" spans="1:17" x14ac:dyDescent="0.25">
      <c r="A738" t="s">
        <v>2591</v>
      </c>
      <c r="B738" t="s">
        <v>1287</v>
      </c>
      <c r="C738">
        <v>2912</v>
      </c>
      <c r="D738" t="s">
        <v>3012</v>
      </c>
      <c r="E738">
        <v>1</v>
      </c>
      <c r="F738" t="s">
        <v>17</v>
      </c>
      <c r="G738" t="s">
        <v>3039</v>
      </c>
      <c r="H738" t="s">
        <v>3053</v>
      </c>
      <c r="I738" t="s">
        <v>3062</v>
      </c>
      <c r="J738">
        <v>2017</v>
      </c>
      <c r="K738" t="s">
        <v>3056</v>
      </c>
      <c r="L738" t="s">
        <v>23</v>
      </c>
      <c r="M738" t="s">
        <v>16</v>
      </c>
      <c r="N738" t="s">
        <v>58</v>
      </c>
      <c r="O738">
        <v>85</v>
      </c>
      <c r="P738" t="s">
        <v>19</v>
      </c>
      <c r="Q738">
        <v>1</v>
      </c>
    </row>
    <row r="739" spans="1:17" x14ac:dyDescent="0.25">
      <c r="A739" t="s">
        <v>2278</v>
      </c>
      <c r="B739" t="s">
        <v>21</v>
      </c>
      <c r="C739">
        <v>2930</v>
      </c>
      <c r="D739" t="s">
        <v>3019</v>
      </c>
      <c r="E739">
        <v>1</v>
      </c>
      <c r="F739" t="s">
        <v>17</v>
      </c>
      <c r="G739" t="s">
        <v>3039</v>
      </c>
      <c r="H739" t="s">
        <v>3053</v>
      </c>
      <c r="I739" t="s">
        <v>3062</v>
      </c>
      <c r="J739">
        <v>2017</v>
      </c>
      <c r="K739" t="s">
        <v>3056</v>
      </c>
      <c r="L739" t="s">
        <v>23</v>
      </c>
      <c r="M739" t="s">
        <v>16</v>
      </c>
      <c r="N739" t="s">
        <v>2129</v>
      </c>
      <c r="O739">
        <v>43</v>
      </c>
      <c r="P739" t="s">
        <v>19</v>
      </c>
      <c r="Q739">
        <v>1</v>
      </c>
    </row>
    <row r="740" spans="1:17" x14ac:dyDescent="0.25">
      <c r="A740" t="s">
        <v>80</v>
      </c>
      <c r="B740" t="s">
        <v>108</v>
      </c>
      <c r="C740">
        <v>2945</v>
      </c>
      <c r="D740" t="s">
        <v>3020</v>
      </c>
      <c r="E740">
        <v>1</v>
      </c>
      <c r="F740" t="s">
        <v>22</v>
      </c>
      <c r="G740" t="s">
        <v>3039</v>
      </c>
      <c r="H740" t="s">
        <v>3050</v>
      </c>
      <c r="I740" t="s">
        <v>3062</v>
      </c>
      <c r="J740">
        <v>2017</v>
      </c>
      <c r="K740" t="s">
        <v>3056</v>
      </c>
      <c r="L740" t="s">
        <v>3016</v>
      </c>
      <c r="M740" t="s">
        <v>16</v>
      </c>
      <c r="N740" t="s">
        <v>29</v>
      </c>
      <c r="O740">
        <v>29</v>
      </c>
      <c r="P740" t="s">
        <v>19</v>
      </c>
      <c r="Q740">
        <v>1</v>
      </c>
    </row>
    <row r="741" spans="1:17" x14ac:dyDescent="0.25">
      <c r="A741" t="s">
        <v>982</v>
      </c>
      <c r="B741" t="s">
        <v>1609</v>
      </c>
      <c r="C741">
        <v>2952</v>
      </c>
      <c r="D741" t="s">
        <v>3020</v>
      </c>
      <c r="E741">
        <v>1</v>
      </c>
      <c r="F741" t="s">
        <v>17</v>
      </c>
      <c r="G741" t="s">
        <v>3039</v>
      </c>
      <c r="H741" t="s">
        <v>3053</v>
      </c>
      <c r="I741" t="s">
        <v>3062</v>
      </c>
      <c r="J741">
        <v>2017</v>
      </c>
      <c r="K741" t="s">
        <v>3057</v>
      </c>
      <c r="L741" t="s">
        <v>43</v>
      </c>
      <c r="M741">
        <v>0</v>
      </c>
      <c r="N741" t="s">
        <v>2548</v>
      </c>
      <c r="O741">
        <v>118</v>
      </c>
      <c r="P741" t="s">
        <v>19</v>
      </c>
      <c r="Q741">
        <v>1</v>
      </c>
    </row>
    <row r="742" spans="1:17" x14ac:dyDescent="0.25">
      <c r="A742" t="s">
        <v>685</v>
      </c>
      <c r="B742" t="s">
        <v>1856</v>
      </c>
      <c r="C742">
        <v>2961</v>
      </c>
      <c r="D742" t="s">
        <v>3018</v>
      </c>
      <c r="E742">
        <v>1</v>
      </c>
      <c r="F742" t="s">
        <v>22</v>
      </c>
      <c r="G742" t="s">
        <v>3039</v>
      </c>
      <c r="H742" t="s">
        <v>3050</v>
      </c>
      <c r="I742" t="s">
        <v>3062</v>
      </c>
      <c r="J742">
        <v>2017</v>
      </c>
      <c r="K742" t="s">
        <v>3056</v>
      </c>
      <c r="L742" t="s">
        <v>23</v>
      </c>
      <c r="M742" t="s">
        <v>16</v>
      </c>
      <c r="N742" t="s">
        <v>466</v>
      </c>
      <c r="O742">
        <v>32</v>
      </c>
      <c r="P742" t="s">
        <v>19</v>
      </c>
      <c r="Q742">
        <v>1</v>
      </c>
    </row>
    <row r="743" spans="1:17" x14ac:dyDescent="0.25">
      <c r="A743" t="s">
        <v>2990</v>
      </c>
      <c r="B743" t="s">
        <v>1395</v>
      </c>
      <c r="C743">
        <v>2971</v>
      </c>
      <c r="D743" t="s">
        <v>3013</v>
      </c>
      <c r="E743">
        <v>1</v>
      </c>
      <c r="F743" t="s">
        <v>22</v>
      </c>
      <c r="G743" t="s">
        <v>3039</v>
      </c>
      <c r="H743" t="s">
        <v>3053</v>
      </c>
      <c r="I743" t="s">
        <v>3062</v>
      </c>
      <c r="J743">
        <v>2017</v>
      </c>
      <c r="K743" t="s">
        <v>3057</v>
      </c>
      <c r="L743" t="s">
        <v>43</v>
      </c>
      <c r="M743" t="s">
        <v>16</v>
      </c>
      <c r="N743" t="s">
        <v>90</v>
      </c>
      <c r="O743">
        <v>46</v>
      </c>
      <c r="P743" t="s">
        <v>19</v>
      </c>
      <c r="Q743">
        <v>1</v>
      </c>
    </row>
    <row r="744" spans="1:17" x14ac:dyDescent="0.25">
      <c r="A744" t="s">
        <v>33</v>
      </c>
      <c r="B744" t="s">
        <v>34</v>
      </c>
      <c r="C744">
        <v>5</v>
      </c>
      <c r="D744" t="s">
        <v>16</v>
      </c>
      <c r="E744">
        <v>1</v>
      </c>
      <c r="F744" t="s">
        <v>22</v>
      </c>
      <c r="G744" t="s">
        <v>3040</v>
      </c>
      <c r="H744" t="s">
        <v>3050</v>
      </c>
      <c r="I744" t="s">
        <v>3065</v>
      </c>
      <c r="J744">
        <v>2017</v>
      </c>
      <c r="K744" t="s">
        <v>16</v>
      </c>
      <c r="L744" t="s">
        <v>23</v>
      </c>
      <c r="M744" t="s">
        <v>16</v>
      </c>
      <c r="N744" t="s">
        <v>35</v>
      </c>
      <c r="O744">
        <v>68</v>
      </c>
      <c r="P744" t="s">
        <v>19</v>
      </c>
      <c r="Q744">
        <v>8</v>
      </c>
    </row>
    <row r="745" spans="1:17" x14ac:dyDescent="0.25">
      <c r="A745" t="s">
        <v>74</v>
      </c>
      <c r="B745" t="s">
        <v>75</v>
      </c>
      <c r="C745">
        <v>20</v>
      </c>
      <c r="D745" t="s">
        <v>16</v>
      </c>
      <c r="E745">
        <v>1</v>
      </c>
      <c r="F745" t="s">
        <v>17</v>
      </c>
      <c r="G745" t="s">
        <v>3040</v>
      </c>
      <c r="H745" t="s">
        <v>3052</v>
      </c>
      <c r="I745" t="s">
        <v>3065</v>
      </c>
      <c r="J745">
        <v>2017</v>
      </c>
      <c r="K745" t="s">
        <v>16</v>
      </c>
      <c r="L745" t="s">
        <v>23</v>
      </c>
      <c r="M745" t="s">
        <v>16</v>
      </c>
      <c r="N745" t="s">
        <v>76</v>
      </c>
      <c r="O745">
        <v>45</v>
      </c>
      <c r="P745" t="s">
        <v>19</v>
      </c>
      <c r="Q745">
        <v>8</v>
      </c>
    </row>
    <row r="746" spans="1:17" x14ac:dyDescent="0.25">
      <c r="A746" t="s">
        <v>124</v>
      </c>
      <c r="B746" t="s">
        <v>125</v>
      </c>
      <c r="C746">
        <v>39</v>
      </c>
      <c r="D746" t="s">
        <v>16</v>
      </c>
      <c r="E746">
        <v>2</v>
      </c>
      <c r="F746" t="s">
        <v>17</v>
      </c>
      <c r="G746" t="s">
        <v>3040</v>
      </c>
      <c r="H746" t="s">
        <v>3050</v>
      </c>
      <c r="I746" t="s">
        <v>3065</v>
      </c>
      <c r="J746">
        <v>2017</v>
      </c>
      <c r="K746" t="s">
        <v>16</v>
      </c>
      <c r="L746" t="s">
        <v>23</v>
      </c>
      <c r="M746" t="s">
        <v>16</v>
      </c>
      <c r="N746" t="s">
        <v>126</v>
      </c>
      <c r="O746">
        <v>31</v>
      </c>
      <c r="P746" t="s">
        <v>19</v>
      </c>
      <c r="Q746">
        <v>8</v>
      </c>
    </row>
    <row r="747" spans="1:17" x14ac:dyDescent="0.25">
      <c r="A747" t="s">
        <v>151</v>
      </c>
      <c r="B747" t="s">
        <v>152</v>
      </c>
      <c r="C747">
        <v>49</v>
      </c>
      <c r="D747" t="s">
        <v>16</v>
      </c>
      <c r="E747">
        <v>3</v>
      </c>
      <c r="F747" t="s">
        <v>22</v>
      </c>
      <c r="G747" t="s">
        <v>3040</v>
      </c>
      <c r="H747" t="s">
        <v>3052</v>
      </c>
      <c r="I747" t="s">
        <v>3065</v>
      </c>
      <c r="J747">
        <v>2017</v>
      </c>
      <c r="K747" t="s">
        <v>16</v>
      </c>
      <c r="L747" t="s">
        <v>23</v>
      </c>
      <c r="M747" t="s">
        <v>16</v>
      </c>
      <c r="N747" t="s">
        <v>153</v>
      </c>
      <c r="O747">
        <v>68</v>
      </c>
      <c r="P747" t="s">
        <v>19</v>
      </c>
      <c r="Q747">
        <v>8</v>
      </c>
    </row>
    <row r="748" spans="1:17" x14ac:dyDescent="0.25">
      <c r="A748" t="s">
        <v>175</v>
      </c>
      <c r="B748" t="s">
        <v>176</v>
      </c>
      <c r="C748">
        <v>58</v>
      </c>
      <c r="D748" t="s">
        <v>16</v>
      </c>
      <c r="E748">
        <v>3</v>
      </c>
      <c r="F748" t="s">
        <v>22</v>
      </c>
      <c r="G748" t="s">
        <v>3040</v>
      </c>
      <c r="H748" t="s">
        <v>3052</v>
      </c>
      <c r="I748" t="s">
        <v>3065</v>
      </c>
      <c r="J748">
        <v>2017</v>
      </c>
      <c r="K748" t="s">
        <v>16</v>
      </c>
      <c r="L748" t="s">
        <v>23</v>
      </c>
      <c r="M748" t="s">
        <v>16</v>
      </c>
      <c r="N748" t="s">
        <v>24</v>
      </c>
      <c r="O748">
        <v>100</v>
      </c>
      <c r="P748" t="s">
        <v>19</v>
      </c>
      <c r="Q748">
        <v>8</v>
      </c>
    </row>
    <row r="749" spans="1:17" x14ac:dyDescent="0.25">
      <c r="A749" t="s">
        <v>186</v>
      </c>
      <c r="B749" t="s">
        <v>187</v>
      </c>
      <c r="C749">
        <v>63</v>
      </c>
      <c r="D749" t="s">
        <v>16</v>
      </c>
      <c r="E749">
        <v>3</v>
      </c>
      <c r="F749" t="s">
        <v>17</v>
      </c>
      <c r="G749" t="s">
        <v>3040</v>
      </c>
      <c r="H749" t="s">
        <v>3052</v>
      </c>
      <c r="I749" t="s">
        <v>3065</v>
      </c>
      <c r="J749">
        <v>2017</v>
      </c>
      <c r="K749" t="s">
        <v>16</v>
      </c>
      <c r="L749" t="s">
        <v>23</v>
      </c>
      <c r="M749" t="s">
        <v>16</v>
      </c>
      <c r="N749" t="s">
        <v>90</v>
      </c>
      <c r="O749">
        <v>46</v>
      </c>
      <c r="P749" t="s">
        <v>19</v>
      </c>
      <c r="Q749">
        <v>8</v>
      </c>
    </row>
    <row r="750" spans="1:17" x14ac:dyDescent="0.25">
      <c r="A750" t="s">
        <v>229</v>
      </c>
      <c r="B750" t="s">
        <v>193</v>
      </c>
      <c r="C750">
        <v>83</v>
      </c>
      <c r="D750" t="s">
        <v>16</v>
      </c>
      <c r="E750">
        <v>4</v>
      </c>
      <c r="F750" t="s">
        <v>17</v>
      </c>
      <c r="G750" t="s">
        <v>3040</v>
      </c>
      <c r="H750" t="s">
        <v>3052</v>
      </c>
      <c r="I750" t="s">
        <v>3065</v>
      </c>
      <c r="J750">
        <v>2017</v>
      </c>
      <c r="K750" t="s">
        <v>16</v>
      </c>
      <c r="L750" t="s">
        <v>23</v>
      </c>
      <c r="M750" t="s">
        <v>16</v>
      </c>
      <c r="N750" t="s">
        <v>71</v>
      </c>
      <c r="O750">
        <v>59</v>
      </c>
      <c r="P750" t="s">
        <v>19</v>
      </c>
      <c r="Q750">
        <v>8</v>
      </c>
    </row>
    <row r="751" spans="1:17" x14ac:dyDescent="0.25">
      <c r="A751" t="s">
        <v>250</v>
      </c>
      <c r="B751" t="s">
        <v>251</v>
      </c>
      <c r="C751">
        <v>92</v>
      </c>
      <c r="D751" t="s">
        <v>16</v>
      </c>
      <c r="E751">
        <v>5</v>
      </c>
      <c r="F751" t="s">
        <v>17</v>
      </c>
      <c r="G751" t="s">
        <v>3040</v>
      </c>
      <c r="H751" t="s">
        <v>3050</v>
      </c>
      <c r="I751" t="s">
        <v>3065</v>
      </c>
      <c r="J751">
        <v>2017</v>
      </c>
      <c r="K751" t="s">
        <v>16</v>
      </c>
      <c r="L751" t="s">
        <v>23</v>
      </c>
      <c r="M751" t="s">
        <v>16</v>
      </c>
      <c r="N751" t="s">
        <v>118</v>
      </c>
      <c r="O751">
        <v>46</v>
      </c>
      <c r="P751" t="s">
        <v>19</v>
      </c>
      <c r="Q751">
        <v>8</v>
      </c>
    </row>
    <row r="752" spans="1:17" x14ac:dyDescent="0.25">
      <c r="A752" t="s">
        <v>270</v>
      </c>
      <c r="B752" t="s">
        <v>271</v>
      </c>
      <c r="C752">
        <v>102</v>
      </c>
      <c r="D752" t="s">
        <v>16</v>
      </c>
      <c r="E752">
        <v>5</v>
      </c>
      <c r="F752" t="s">
        <v>17</v>
      </c>
      <c r="G752" t="s">
        <v>3040</v>
      </c>
      <c r="H752" t="s">
        <v>3052</v>
      </c>
      <c r="I752" t="s">
        <v>3065</v>
      </c>
      <c r="J752">
        <v>2017</v>
      </c>
      <c r="K752" t="s">
        <v>16</v>
      </c>
      <c r="L752" t="s">
        <v>23</v>
      </c>
      <c r="M752" t="s">
        <v>16</v>
      </c>
      <c r="N752" t="s">
        <v>71</v>
      </c>
      <c r="O752">
        <v>59</v>
      </c>
      <c r="P752" t="s">
        <v>19</v>
      </c>
      <c r="Q752">
        <v>8</v>
      </c>
    </row>
    <row r="753" spans="1:17" x14ac:dyDescent="0.25">
      <c r="A753" t="s">
        <v>304</v>
      </c>
      <c r="B753" t="s">
        <v>305</v>
      </c>
      <c r="C753">
        <v>119</v>
      </c>
      <c r="D753" t="s">
        <v>16</v>
      </c>
      <c r="E753">
        <v>6</v>
      </c>
      <c r="F753" t="s">
        <v>22</v>
      </c>
      <c r="G753" t="s">
        <v>3040</v>
      </c>
      <c r="H753" t="s">
        <v>3050</v>
      </c>
      <c r="I753" t="s">
        <v>3065</v>
      </c>
      <c r="J753">
        <v>2017</v>
      </c>
      <c r="K753" t="s">
        <v>16</v>
      </c>
      <c r="L753" t="s">
        <v>23</v>
      </c>
      <c r="M753" t="s">
        <v>16</v>
      </c>
      <c r="N753" t="s">
        <v>205</v>
      </c>
      <c r="O753">
        <v>46</v>
      </c>
      <c r="P753" t="s">
        <v>19</v>
      </c>
      <c r="Q753">
        <v>8</v>
      </c>
    </row>
    <row r="754" spans="1:17" x14ac:dyDescent="0.25">
      <c r="A754" t="s">
        <v>307</v>
      </c>
      <c r="B754" t="s">
        <v>308</v>
      </c>
      <c r="C754">
        <v>121</v>
      </c>
      <c r="D754" t="s">
        <v>16</v>
      </c>
      <c r="E754">
        <v>6</v>
      </c>
      <c r="F754" t="s">
        <v>22</v>
      </c>
      <c r="G754" t="s">
        <v>3040</v>
      </c>
      <c r="H754" t="s">
        <v>3050</v>
      </c>
      <c r="I754" t="s">
        <v>3065</v>
      </c>
      <c r="J754">
        <v>2017</v>
      </c>
      <c r="K754" t="s">
        <v>16</v>
      </c>
      <c r="L754" t="s">
        <v>23</v>
      </c>
      <c r="M754" t="s">
        <v>16</v>
      </c>
      <c r="N754" t="s">
        <v>291</v>
      </c>
      <c r="O754">
        <v>63</v>
      </c>
      <c r="P754" t="s">
        <v>19</v>
      </c>
      <c r="Q754">
        <v>8</v>
      </c>
    </row>
    <row r="755" spans="1:17" x14ac:dyDescent="0.25">
      <c r="A755" t="s">
        <v>316</v>
      </c>
      <c r="B755" t="s">
        <v>317</v>
      </c>
      <c r="C755">
        <v>125</v>
      </c>
      <c r="D755" t="s">
        <v>16</v>
      </c>
      <c r="E755">
        <v>6</v>
      </c>
      <c r="F755" t="s">
        <v>17</v>
      </c>
      <c r="G755" t="s">
        <v>3040</v>
      </c>
      <c r="H755" t="s">
        <v>3052</v>
      </c>
      <c r="I755" t="s">
        <v>3065</v>
      </c>
      <c r="J755">
        <v>2017</v>
      </c>
      <c r="K755" t="s">
        <v>16</v>
      </c>
      <c r="L755" t="s">
        <v>23</v>
      </c>
      <c r="M755" t="s">
        <v>16</v>
      </c>
      <c r="N755" t="s">
        <v>318</v>
      </c>
      <c r="O755">
        <v>111</v>
      </c>
      <c r="P755" t="s">
        <v>19</v>
      </c>
      <c r="Q755">
        <v>8</v>
      </c>
    </row>
    <row r="756" spans="1:17" x14ac:dyDescent="0.25">
      <c r="A756" t="s">
        <v>319</v>
      </c>
      <c r="B756" t="s">
        <v>320</v>
      </c>
      <c r="C756">
        <v>126</v>
      </c>
      <c r="D756" t="s">
        <v>16</v>
      </c>
      <c r="E756">
        <v>6</v>
      </c>
      <c r="F756" t="s">
        <v>17</v>
      </c>
      <c r="G756" t="s">
        <v>3040</v>
      </c>
      <c r="H756" t="s">
        <v>3050</v>
      </c>
      <c r="I756" t="s">
        <v>3065</v>
      </c>
      <c r="J756">
        <v>2017</v>
      </c>
      <c r="K756" t="s">
        <v>16</v>
      </c>
      <c r="L756" t="s">
        <v>23</v>
      </c>
      <c r="M756" t="s">
        <v>16</v>
      </c>
      <c r="N756" t="s">
        <v>321</v>
      </c>
      <c r="O756">
        <v>86</v>
      </c>
      <c r="P756" t="s">
        <v>19</v>
      </c>
      <c r="Q756">
        <v>8</v>
      </c>
    </row>
    <row r="757" spans="1:17" x14ac:dyDescent="0.25">
      <c r="A757" t="s">
        <v>327</v>
      </c>
      <c r="B757" t="s">
        <v>283</v>
      </c>
      <c r="C757">
        <v>129</v>
      </c>
      <c r="D757" t="s">
        <v>16</v>
      </c>
      <c r="E757">
        <v>6</v>
      </c>
      <c r="F757" t="s">
        <v>17</v>
      </c>
      <c r="G757" t="s">
        <v>3040</v>
      </c>
      <c r="H757" t="s">
        <v>3050</v>
      </c>
      <c r="I757" t="s">
        <v>3065</v>
      </c>
      <c r="J757">
        <v>2017</v>
      </c>
      <c r="K757" t="s">
        <v>16</v>
      </c>
      <c r="L757" t="s">
        <v>23</v>
      </c>
      <c r="M757" t="s">
        <v>16</v>
      </c>
      <c r="N757" t="s">
        <v>50</v>
      </c>
      <c r="O757">
        <v>68</v>
      </c>
      <c r="P757" t="s">
        <v>19</v>
      </c>
      <c r="Q757">
        <v>8</v>
      </c>
    </row>
    <row r="758" spans="1:17" x14ac:dyDescent="0.25">
      <c r="A758" t="s">
        <v>333</v>
      </c>
      <c r="B758" t="s">
        <v>52</v>
      </c>
      <c r="C758">
        <v>132</v>
      </c>
      <c r="D758" t="s">
        <v>16</v>
      </c>
      <c r="E758">
        <v>6</v>
      </c>
      <c r="F758" t="s">
        <v>17</v>
      </c>
      <c r="G758" t="s">
        <v>3040</v>
      </c>
      <c r="H758" t="s">
        <v>3052</v>
      </c>
      <c r="I758" t="s">
        <v>3065</v>
      </c>
      <c r="J758">
        <v>2017</v>
      </c>
      <c r="K758" t="s">
        <v>16</v>
      </c>
      <c r="L758" t="s">
        <v>23</v>
      </c>
      <c r="M758" t="s">
        <v>16</v>
      </c>
      <c r="N758" t="s">
        <v>71</v>
      </c>
      <c r="O758">
        <v>59</v>
      </c>
      <c r="P758" t="s">
        <v>19</v>
      </c>
      <c r="Q758">
        <v>8</v>
      </c>
    </row>
    <row r="759" spans="1:17" x14ac:dyDescent="0.25">
      <c r="A759" t="s">
        <v>182</v>
      </c>
      <c r="B759" t="s">
        <v>357</v>
      </c>
      <c r="C759">
        <v>144</v>
      </c>
      <c r="D759" t="s">
        <v>16</v>
      </c>
      <c r="E759">
        <v>7</v>
      </c>
      <c r="F759" t="s">
        <v>22</v>
      </c>
      <c r="G759" t="s">
        <v>3040</v>
      </c>
      <c r="H759" t="s">
        <v>3050</v>
      </c>
      <c r="I759" t="s">
        <v>3065</v>
      </c>
      <c r="J759">
        <v>2017</v>
      </c>
      <c r="K759" t="s">
        <v>16</v>
      </c>
      <c r="L759" t="s">
        <v>23</v>
      </c>
      <c r="M759" t="s">
        <v>16</v>
      </c>
      <c r="N759" t="s">
        <v>358</v>
      </c>
      <c r="O759">
        <v>41</v>
      </c>
      <c r="P759" t="s">
        <v>19</v>
      </c>
      <c r="Q759">
        <v>8</v>
      </c>
    </row>
    <row r="760" spans="1:17" x14ac:dyDescent="0.25">
      <c r="A760" t="s">
        <v>396</v>
      </c>
      <c r="B760" t="s">
        <v>297</v>
      </c>
      <c r="C760">
        <v>163</v>
      </c>
      <c r="D760" t="s">
        <v>16</v>
      </c>
      <c r="E760">
        <v>7</v>
      </c>
      <c r="F760" t="s">
        <v>22</v>
      </c>
      <c r="G760" t="s">
        <v>3040</v>
      </c>
      <c r="H760" t="s">
        <v>3052</v>
      </c>
      <c r="I760" t="s">
        <v>3065</v>
      </c>
      <c r="J760">
        <v>2017</v>
      </c>
      <c r="K760" t="s">
        <v>16</v>
      </c>
      <c r="L760" t="s">
        <v>23</v>
      </c>
      <c r="M760" t="s">
        <v>16</v>
      </c>
      <c r="N760" t="s">
        <v>71</v>
      </c>
      <c r="O760">
        <v>59</v>
      </c>
      <c r="P760" t="s">
        <v>19</v>
      </c>
      <c r="Q760">
        <v>8</v>
      </c>
    </row>
    <row r="761" spans="1:17" x14ac:dyDescent="0.25">
      <c r="A761" t="s">
        <v>400</v>
      </c>
      <c r="B761" t="s">
        <v>401</v>
      </c>
      <c r="C761">
        <v>166</v>
      </c>
      <c r="D761" t="s">
        <v>16</v>
      </c>
      <c r="E761">
        <v>7</v>
      </c>
      <c r="F761" t="s">
        <v>17</v>
      </c>
      <c r="G761" t="s">
        <v>3040</v>
      </c>
      <c r="H761" t="s">
        <v>3050</v>
      </c>
      <c r="I761" t="s">
        <v>3065</v>
      </c>
      <c r="J761">
        <v>2017</v>
      </c>
      <c r="K761" t="s">
        <v>16</v>
      </c>
      <c r="L761" t="s">
        <v>23</v>
      </c>
      <c r="M761" t="s">
        <v>16</v>
      </c>
      <c r="N761" t="s">
        <v>402</v>
      </c>
      <c r="O761">
        <v>69</v>
      </c>
      <c r="P761" t="s">
        <v>19</v>
      </c>
      <c r="Q761">
        <v>8</v>
      </c>
    </row>
    <row r="762" spans="1:17" x14ac:dyDescent="0.25">
      <c r="A762" t="s">
        <v>454</v>
      </c>
      <c r="B762" t="s">
        <v>455</v>
      </c>
      <c r="C762">
        <v>192</v>
      </c>
      <c r="D762" t="s">
        <v>16</v>
      </c>
      <c r="E762">
        <v>8</v>
      </c>
      <c r="F762" t="s">
        <v>22</v>
      </c>
      <c r="G762" t="s">
        <v>3040</v>
      </c>
      <c r="H762" t="s">
        <v>3050</v>
      </c>
      <c r="I762" t="s">
        <v>3065</v>
      </c>
      <c r="J762">
        <v>2017</v>
      </c>
      <c r="K762" t="s">
        <v>16</v>
      </c>
      <c r="L762" t="s">
        <v>23</v>
      </c>
      <c r="M762" t="s">
        <v>16</v>
      </c>
      <c r="N762" t="s">
        <v>456</v>
      </c>
      <c r="O762">
        <v>100</v>
      </c>
      <c r="P762" t="s">
        <v>19</v>
      </c>
      <c r="Q762">
        <v>8</v>
      </c>
    </row>
    <row r="763" spans="1:17" x14ac:dyDescent="0.25">
      <c r="A763" t="s">
        <v>468</v>
      </c>
      <c r="B763" t="s">
        <v>117</v>
      </c>
      <c r="C763">
        <v>200</v>
      </c>
      <c r="D763" t="s">
        <v>16</v>
      </c>
      <c r="E763">
        <v>9</v>
      </c>
      <c r="F763" t="s">
        <v>17</v>
      </c>
      <c r="G763" t="s">
        <v>3040</v>
      </c>
      <c r="H763" t="s">
        <v>3052</v>
      </c>
      <c r="I763" t="s">
        <v>3065</v>
      </c>
      <c r="J763">
        <v>2017</v>
      </c>
      <c r="K763" t="s">
        <v>16</v>
      </c>
      <c r="L763" t="s">
        <v>23</v>
      </c>
      <c r="M763" t="s">
        <v>16</v>
      </c>
      <c r="N763" t="s">
        <v>24</v>
      </c>
      <c r="O763">
        <v>100</v>
      </c>
      <c r="P763" t="s">
        <v>19</v>
      </c>
      <c r="Q763">
        <v>8</v>
      </c>
    </row>
    <row r="764" spans="1:17" x14ac:dyDescent="0.25">
      <c r="A764" t="s">
        <v>469</v>
      </c>
      <c r="B764" t="s">
        <v>120</v>
      </c>
      <c r="C764">
        <v>201</v>
      </c>
      <c r="D764" t="s">
        <v>16</v>
      </c>
      <c r="E764">
        <v>9</v>
      </c>
      <c r="F764" t="s">
        <v>22</v>
      </c>
      <c r="G764" t="s">
        <v>3040</v>
      </c>
      <c r="H764" t="s">
        <v>3050</v>
      </c>
      <c r="I764" t="s">
        <v>3065</v>
      </c>
      <c r="J764">
        <v>2017</v>
      </c>
      <c r="K764" t="s">
        <v>16</v>
      </c>
      <c r="L764" t="s">
        <v>23</v>
      </c>
      <c r="M764" t="s">
        <v>16</v>
      </c>
      <c r="N764" t="s">
        <v>470</v>
      </c>
      <c r="O764">
        <v>111</v>
      </c>
      <c r="P764" t="s">
        <v>19</v>
      </c>
      <c r="Q764">
        <v>8</v>
      </c>
    </row>
    <row r="765" spans="1:17" x14ac:dyDescent="0.25">
      <c r="A765" t="s">
        <v>494</v>
      </c>
      <c r="B765" t="s">
        <v>495</v>
      </c>
      <c r="C765">
        <v>217</v>
      </c>
      <c r="D765" t="s">
        <v>16</v>
      </c>
      <c r="E765">
        <v>9</v>
      </c>
      <c r="F765" t="s">
        <v>17</v>
      </c>
      <c r="G765" t="s">
        <v>3040</v>
      </c>
      <c r="H765" t="s">
        <v>3052</v>
      </c>
      <c r="I765" t="s">
        <v>3065</v>
      </c>
      <c r="J765">
        <v>2017</v>
      </c>
      <c r="K765" t="s">
        <v>16</v>
      </c>
      <c r="L765" t="s">
        <v>23</v>
      </c>
      <c r="M765" t="s">
        <v>16</v>
      </c>
      <c r="N765" t="s">
        <v>96</v>
      </c>
      <c r="O765">
        <v>46</v>
      </c>
      <c r="P765" t="s">
        <v>19</v>
      </c>
      <c r="Q765">
        <v>8</v>
      </c>
    </row>
    <row r="766" spans="1:17" x14ac:dyDescent="0.25">
      <c r="A766" t="s">
        <v>510</v>
      </c>
      <c r="B766" t="s">
        <v>366</v>
      </c>
      <c r="C766">
        <v>226</v>
      </c>
      <c r="D766" t="s">
        <v>16</v>
      </c>
      <c r="E766">
        <v>10</v>
      </c>
      <c r="F766" t="s">
        <v>22</v>
      </c>
      <c r="G766" t="s">
        <v>3040</v>
      </c>
      <c r="H766" t="s">
        <v>3051</v>
      </c>
      <c r="I766" t="s">
        <v>3065</v>
      </c>
      <c r="J766">
        <v>2017</v>
      </c>
      <c r="K766" t="s">
        <v>16</v>
      </c>
      <c r="L766" t="s">
        <v>23</v>
      </c>
      <c r="M766" t="s">
        <v>16</v>
      </c>
      <c r="N766" t="s">
        <v>511</v>
      </c>
      <c r="O766">
        <v>40</v>
      </c>
      <c r="P766" t="s">
        <v>19</v>
      </c>
      <c r="Q766">
        <v>8</v>
      </c>
    </row>
    <row r="767" spans="1:17" x14ac:dyDescent="0.25">
      <c r="A767" t="s">
        <v>520</v>
      </c>
      <c r="B767" t="s">
        <v>521</v>
      </c>
      <c r="C767">
        <v>231</v>
      </c>
      <c r="D767" t="s">
        <v>16</v>
      </c>
      <c r="E767">
        <v>10</v>
      </c>
      <c r="F767" t="s">
        <v>17</v>
      </c>
      <c r="G767" t="s">
        <v>3040</v>
      </c>
      <c r="H767" t="s">
        <v>3050</v>
      </c>
      <c r="I767" t="s">
        <v>3065</v>
      </c>
      <c r="J767">
        <v>2017</v>
      </c>
      <c r="K767" t="s">
        <v>16</v>
      </c>
      <c r="L767" t="s">
        <v>23</v>
      </c>
      <c r="M767" t="s">
        <v>16</v>
      </c>
      <c r="N767" t="s">
        <v>522</v>
      </c>
      <c r="O767">
        <v>111</v>
      </c>
      <c r="P767" t="s">
        <v>19</v>
      </c>
      <c r="Q767">
        <v>8</v>
      </c>
    </row>
    <row r="768" spans="1:17" x14ac:dyDescent="0.25">
      <c r="A768" t="s">
        <v>532</v>
      </c>
      <c r="B768" t="s">
        <v>81</v>
      </c>
      <c r="C768">
        <v>236</v>
      </c>
      <c r="D768" t="s">
        <v>16</v>
      </c>
      <c r="E768">
        <v>10</v>
      </c>
      <c r="F768" t="s">
        <v>17</v>
      </c>
      <c r="G768" t="s">
        <v>3040</v>
      </c>
      <c r="H768" t="s">
        <v>3050</v>
      </c>
      <c r="I768" t="s">
        <v>3065</v>
      </c>
      <c r="J768">
        <v>2017</v>
      </c>
      <c r="K768" t="s">
        <v>16</v>
      </c>
      <c r="L768" t="s">
        <v>23</v>
      </c>
      <c r="M768" t="s">
        <v>16</v>
      </c>
      <c r="N768" t="s">
        <v>533</v>
      </c>
      <c r="O768">
        <v>46</v>
      </c>
      <c r="P768" t="s">
        <v>19</v>
      </c>
      <c r="Q768">
        <v>8</v>
      </c>
    </row>
    <row r="769" spans="1:17" x14ac:dyDescent="0.25">
      <c r="A769" t="s">
        <v>555</v>
      </c>
      <c r="B769" t="s">
        <v>111</v>
      </c>
      <c r="C769">
        <v>251</v>
      </c>
      <c r="D769" t="s">
        <v>16</v>
      </c>
      <c r="E769">
        <v>10</v>
      </c>
      <c r="F769" t="s">
        <v>17</v>
      </c>
      <c r="G769" t="s">
        <v>3040</v>
      </c>
      <c r="H769" t="s">
        <v>3052</v>
      </c>
      <c r="I769" t="s">
        <v>3062</v>
      </c>
      <c r="J769">
        <v>2017</v>
      </c>
      <c r="K769" t="s">
        <v>16</v>
      </c>
      <c r="L769" t="s">
        <v>43</v>
      </c>
      <c r="M769">
        <v>9</v>
      </c>
      <c r="N769" t="s">
        <v>431</v>
      </c>
      <c r="O769">
        <v>120</v>
      </c>
      <c r="P769" t="s">
        <v>19</v>
      </c>
      <c r="Q769">
        <v>1</v>
      </c>
    </row>
    <row r="770" spans="1:17" x14ac:dyDescent="0.25">
      <c r="A770" t="s">
        <v>590</v>
      </c>
      <c r="B770" t="s">
        <v>428</v>
      </c>
      <c r="C770">
        <v>272</v>
      </c>
      <c r="D770" t="s">
        <v>16</v>
      </c>
      <c r="E770">
        <v>11</v>
      </c>
      <c r="F770" t="s">
        <v>17</v>
      </c>
      <c r="G770" t="s">
        <v>3040</v>
      </c>
      <c r="H770" t="s">
        <v>3050</v>
      </c>
      <c r="I770" t="s">
        <v>3065</v>
      </c>
      <c r="J770">
        <v>2017</v>
      </c>
      <c r="K770" t="s">
        <v>16</v>
      </c>
      <c r="L770" t="s">
        <v>23</v>
      </c>
      <c r="M770" t="s">
        <v>16</v>
      </c>
      <c r="N770" t="s">
        <v>231</v>
      </c>
      <c r="O770">
        <v>70</v>
      </c>
      <c r="P770" t="s">
        <v>19</v>
      </c>
      <c r="Q770">
        <v>8</v>
      </c>
    </row>
    <row r="771" spans="1:17" x14ac:dyDescent="0.25">
      <c r="A771" t="s">
        <v>622</v>
      </c>
      <c r="B771" t="s">
        <v>117</v>
      </c>
      <c r="C771">
        <v>291</v>
      </c>
      <c r="D771" t="s">
        <v>16</v>
      </c>
      <c r="E771">
        <v>12</v>
      </c>
      <c r="F771" t="s">
        <v>17</v>
      </c>
      <c r="G771" t="s">
        <v>3040</v>
      </c>
      <c r="H771" t="s">
        <v>3052</v>
      </c>
      <c r="I771" t="s">
        <v>3065</v>
      </c>
      <c r="J771">
        <v>2017</v>
      </c>
      <c r="K771" t="s">
        <v>16</v>
      </c>
      <c r="L771" t="s">
        <v>23</v>
      </c>
      <c r="M771" t="s">
        <v>16</v>
      </c>
      <c r="N771" t="s">
        <v>205</v>
      </c>
      <c r="O771">
        <v>46</v>
      </c>
      <c r="P771" t="s">
        <v>19</v>
      </c>
      <c r="Q771">
        <v>8</v>
      </c>
    </row>
    <row r="772" spans="1:17" x14ac:dyDescent="0.25">
      <c r="A772" t="s">
        <v>627</v>
      </c>
      <c r="B772" t="s">
        <v>628</v>
      </c>
      <c r="C772">
        <v>295</v>
      </c>
      <c r="D772" t="s">
        <v>16</v>
      </c>
      <c r="E772">
        <v>12</v>
      </c>
      <c r="F772" t="s">
        <v>17</v>
      </c>
      <c r="G772" t="s">
        <v>3040</v>
      </c>
      <c r="H772" t="s">
        <v>3050</v>
      </c>
      <c r="I772" t="s">
        <v>3065</v>
      </c>
      <c r="J772">
        <v>2017</v>
      </c>
      <c r="K772" t="s">
        <v>16</v>
      </c>
      <c r="L772" t="s">
        <v>23</v>
      </c>
      <c r="M772" t="s">
        <v>16</v>
      </c>
      <c r="N772" t="s">
        <v>58</v>
      </c>
      <c r="O772">
        <v>85</v>
      </c>
      <c r="P772" t="s">
        <v>19</v>
      </c>
      <c r="Q772">
        <v>8</v>
      </c>
    </row>
    <row r="773" spans="1:17" x14ac:dyDescent="0.25">
      <c r="A773" t="s">
        <v>583</v>
      </c>
      <c r="B773" t="s">
        <v>139</v>
      </c>
      <c r="C773">
        <v>296</v>
      </c>
      <c r="D773" t="s">
        <v>16</v>
      </c>
      <c r="E773">
        <v>12</v>
      </c>
      <c r="F773" t="s">
        <v>22</v>
      </c>
      <c r="G773" t="s">
        <v>3040</v>
      </c>
      <c r="H773" t="s">
        <v>3050</v>
      </c>
      <c r="I773" t="s">
        <v>3065</v>
      </c>
      <c r="J773">
        <v>2017</v>
      </c>
      <c r="K773" t="s">
        <v>16</v>
      </c>
      <c r="L773" t="s">
        <v>23</v>
      </c>
      <c r="M773" t="s">
        <v>16</v>
      </c>
      <c r="N773" t="s">
        <v>629</v>
      </c>
      <c r="O773">
        <v>68</v>
      </c>
      <c r="P773" t="s">
        <v>19</v>
      </c>
      <c r="Q773">
        <v>8</v>
      </c>
    </row>
    <row r="774" spans="1:17" x14ac:dyDescent="0.25">
      <c r="A774" t="s">
        <v>665</v>
      </c>
      <c r="B774" t="s">
        <v>203</v>
      </c>
      <c r="C774">
        <v>318</v>
      </c>
      <c r="D774" t="s">
        <v>3018</v>
      </c>
      <c r="E774">
        <v>1</v>
      </c>
      <c r="F774" t="s">
        <v>17</v>
      </c>
      <c r="G774" t="s">
        <v>3040</v>
      </c>
      <c r="H774" t="s">
        <v>3050</v>
      </c>
      <c r="I774" t="s">
        <v>3065</v>
      </c>
      <c r="J774">
        <v>2017</v>
      </c>
      <c r="K774" t="s">
        <v>3056</v>
      </c>
      <c r="L774" t="s">
        <v>23</v>
      </c>
      <c r="M774" t="s">
        <v>16</v>
      </c>
      <c r="N774" t="s">
        <v>121</v>
      </c>
      <c r="O774">
        <v>23</v>
      </c>
      <c r="P774" t="s">
        <v>19</v>
      </c>
      <c r="Q774">
        <v>58</v>
      </c>
    </row>
    <row r="775" spans="1:17" x14ac:dyDescent="0.25">
      <c r="A775" t="s">
        <v>681</v>
      </c>
      <c r="B775" t="s">
        <v>682</v>
      </c>
      <c r="C775">
        <v>326</v>
      </c>
      <c r="D775" t="s">
        <v>3011</v>
      </c>
      <c r="E775">
        <v>1</v>
      </c>
      <c r="F775" t="s">
        <v>17</v>
      </c>
      <c r="G775" t="s">
        <v>3040</v>
      </c>
      <c r="H775" t="s">
        <v>3050</v>
      </c>
      <c r="I775" t="s">
        <v>3062</v>
      </c>
      <c r="J775">
        <v>2017</v>
      </c>
      <c r="K775" t="s">
        <v>3056</v>
      </c>
      <c r="L775" t="s">
        <v>23</v>
      </c>
      <c r="M775" t="s">
        <v>16</v>
      </c>
      <c r="N775" t="s">
        <v>121</v>
      </c>
      <c r="O775">
        <v>23</v>
      </c>
      <c r="P775" t="s">
        <v>19</v>
      </c>
      <c r="Q775">
        <v>1</v>
      </c>
    </row>
    <row r="776" spans="1:17" x14ac:dyDescent="0.25">
      <c r="A776" t="s">
        <v>718</v>
      </c>
      <c r="B776" t="s">
        <v>719</v>
      </c>
      <c r="C776">
        <v>348</v>
      </c>
      <c r="D776" t="s">
        <v>3014</v>
      </c>
      <c r="E776">
        <v>1</v>
      </c>
      <c r="F776" t="s">
        <v>22</v>
      </c>
      <c r="G776" t="s">
        <v>3040</v>
      </c>
      <c r="H776" t="s">
        <v>3050</v>
      </c>
      <c r="I776" t="s">
        <v>3065</v>
      </c>
      <c r="J776">
        <v>2017</v>
      </c>
      <c r="K776" t="s">
        <v>3056</v>
      </c>
      <c r="L776" t="s">
        <v>23</v>
      </c>
      <c r="M776" t="s">
        <v>16</v>
      </c>
      <c r="N776" t="s">
        <v>720</v>
      </c>
      <c r="O776">
        <v>43</v>
      </c>
      <c r="P776" t="s">
        <v>19</v>
      </c>
      <c r="Q776">
        <v>58</v>
      </c>
    </row>
    <row r="777" spans="1:17" x14ac:dyDescent="0.25">
      <c r="A777" t="s">
        <v>724</v>
      </c>
      <c r="B777" t="s">
        <v>725</v>
      </c>
      <c r="C777">
        <v>350</v>
      </c>
      <c r="D777" t="s">
        <v>3011</v>
      </c>
      <c r="E777">
        <v>1</v>
      </c>
      <c r="F777" t="s">
        <v>17</v>
      </c>
      <c r="G777" t="s">
        <v>3040</v>
      </c>
      <c r="H777" t="s">
        <v>3052</v>
      </c>
      <c r="I777" t="s">
        <v>3065</v>
      </c>
      <c r="J777">
        <v>2017</v>
      </c>
      <c r="K777" t="s">
        <v>3056</v>
      </c>
      <c r="L777" t="s">
        <v>23</v>
      </c>
      <c r="M777" t="s">
        <v>16</v>
      </c>
      <c r="N777" t="s">
        <v>663</v>
      </c>
      <c r="O777">
        <v>62</v>
      </c>
      <c r="P777" t="s">
        <v>19</v>
      </c>
      <c r="Q777">
        <v>58</v>
      </c>
    </row>
    <row r="778" spans="1:17" x14ac:dyDescent="0.25">
      <c r="A778" t="s">
        <v>741</v>
      </c>
      <c r="B778" t="s">
        <v>742</v>
      </c>
      <c r="C778">
        <v>360</v>
      </c>
      <c r="D778" t="s">
        <v>3019</v>
      </c>
      <c r="E778">
        <v>1</v>
      </c>
      <c r="F778" t="s">
        <v>17</v>
      </c>
      <c r="G778" t="s">
        <v>3040</v>
      </c>
      <c r="H778" t="s">
        <v>3052</v>
      </c>
      <c r="I778" t="s">
        <v>3065</v>
      </c>
      <c r="J778">
        <v>2017</v>
      </c>
      <c r="K778" t="s">
        <v>3057</v>
      </c>
      <c r="L778" t="s">
        <v>43</v>
      </c>
      <c r="M778" t="s">
        <v>16</v>
      </c>
      <c r="N778" t="s">
        <v>743</v>
      </c>
      <c r="O778">
        <v>114</v>
      </c>
      <c r="P778" t="s">
        <v>19</v>
      </c>
      <c r="Q778">
        <v>7</v>
      </c>
    </row>
    <row r="779" spans="1:17" x14ac:dyDescent="0.25">
      <c r="A779" t="s">
        <v>747</v>
      </c>
      <c r="B779" t="s">
        <v>350</v>
      </c>
      <c r="C779">
        <v>363</v>
      </c>
      <c r="D779" t="s">
        <v>3016</v>
      </c>
      <c r="E779">
        <v>1</v>
      </c>
      <c r="F779" t="s">
        <v>17</v>
      </c>
      <c r="G779" t="s">
        <v>3040</v>
      </c>
      <c r="H779" t="s">
        <v>3050</v>
      </c>
      <c r="I779" t="s">
        <v>3065</v>
      </c>
      <c r="J779">
        <v>2017</v>
      </c>
      <c r="K779" t="s">
        <v>16</v>
      </c>
      <c r="L779" t="s">
        <v>23</v>
      </c>
      <c r="M779" t="s">
        <v>16</v>
      </c>
      <c r="N779" t="s">
        <v>456</v>
      </c>
      <c r="O779">
        <v>100</v>
      </c>
      <c r="P779" t="s">
        <v>19</v>
      </c>
      <c r="Q779">
        <v>8</v>
      </c>
    </row>
    <row r="780" spans="1:17" x14ac:dyDescent="0.25">
      <c r="A780" t="s">
        <v>760</v>
      </c>
      <c r="B780" t="s">
        <v>224</v>
      </c>
      <c r="C780">
        <v>370</v>
      </c>
      <c r="D780" t="s">
        <v>3011</v>
      </c>
      <c r="E780">
        <v>1</v>
      </c>
      <c r="F780" t="s">
        <v>17</v>
      </c>
      <c r="G780" t="s">
        <v>3040</v>
      </c>
      <c r="H780" t="s">
        <v>3052</v>
      </c>
      <c r="I780" t="s">
        <v>3065</v>
      </c>
      <c r="J780">
        <v>2017</v>
      </c>
      <c r="K780" t="s">
        <v>3056</v>
      </c>
      <c r="L780" t="s">
        <v>23</v>
      </c>
      <c r="M780" t="s">
        <v>16</v>
      </c>
      <c r="N780" t="s">
        <v>761</v>
      </c>
      <c r="O780">
        <v>70</v>
      </c>
      <c r="P780" t="s">
        <v>19</v>
      </c>
      <c r="Q780">
        <v>58</v>
      </c>
    </row>
    <row r="781" spans="1:17" x14ac:dyDescent="0.25">
      <c r="A781" t="s">
        <v>765</v>
      </c>
      <c r="B781" t="s">
        <v>661</v>
      </c>
      <c r="C781">
        <v>373</v>
      </c>
      <c r="D781" t="s">
        <v>3018</v>
      </c>
      <c r="E781">
        <v>1</v>
      </c>
      <c r="F781" t="s">
        <v>22</v>
      </c>
      <c r="G781" t="s">
        <v>3040</v>
      </c>
      <c r="H781" t="s">
        <v>3050</v>
      </c>
      <c r="I781" t="s">
        <v>3065</v>
      </c>
      <c r="J781">
        <v>2017</v>
      </c>
      <c r="K781" t="s">
        <v>3056</v>
      </c>
      <c r="L781" t="s">
        <v>23</v>
      </c>
      <c r="M781" t="s">
        <v>16</v>
      </c>
      <c r="N781" t="s">
        <v>663</v>
      </c>
      <c r="O781">
        <v>62</v>
      </c>
      <c r="P781" t="s">
        <v>19</v>
      </c>
      <c r="Q781">
        <v>58</v>
      </c>
    </row>
    <row r="782" spans="1:17" x14ac:dyDescent="0.25">
      <c r="A782" t="s">
        <v>766</v>
      </c>
      <c r="B782" t="s">
        <v>767</v>
      </c>
      <c r="C782">
        <v>374</v>
      </c>
      <c r="D782" t="s">
        <v>3018</v>
      </c>
      <c r="E782">
        <v>1</v>
      </c>
      <c r="F782" t="s">
        <v>22</v>
      </c>
      <c r="G782" t="s">
        <v>3040</v>
      </c>
      <c r="H782" t="s">
        <v>3052</v>
      </c>
      <c r="I782" t="s">
        <v>3065</v>
      </c>
      <c r="J782">
        <v>2017</v>
      </c>
      <c r="K782" t="s">
        <v>3056</v>
      </c>
      <c r="L782" t="s">
        <v>23</v>
      </c>
      <c r="M782" t="s">
        <v>16</v>
      </c>
      <c r="N782" t="s">
        <v>663</v>
      </c>
      <c r="O782">
        <v>62</v>
      </c>
      <c r="P782" t="s">
        <v>19</v>
      </c>
      <c r="Q782">
        <v>58</v>
      </c>
    </row>
    <row r="783" spans="1:17" x14ac:dyDescent="0.25">
      <c r="A783" t="s">
        <v>797</v>
      </c>
      <c r="B783" t="s">
        <v>763</v>
      </c>
      <c r="C783">
        <v>396</v>
      </c>
      <c r="D783" t="s">
        <v>3018</v>
      </c>
      <c r="E783">
        <v>2</v>
      </c>
      <c r="F783" t="s">
        <v>22</v>
      </c>
      <c r="G783" t="s">
        <v>3040</v>
      </c>
      <c r="H783" t="s">
        <v>3050</v>
      </c>
      <c r="I783" t="s">
        <v>3065</v>
      </c>
      <c r="J783">
        <v>2017</v>
      </c>
      <c r="K783" t="s">
        <v>3057</v>
      </c>
      <c r="L783" t="s">
        <v>23</v>
      </c>
      <c r="M783">
        <v>9</v>
      </c>
      <c r="N783" t="s">
        <v>265</v>
      </c>
      <c r="O783">
        <v>123</v>
      </c>
      <c r="P783" t="s">
        <v>19</v>
      </c>
      <c r="Q783">
        <v>58</v>
      </c>
    </row>
    <row r="784" spans="1:17" x14ac:dyDescent="0.25">
      <c r="A784" t="s">
        <v>808</v>
      </c>
      <c r="B784" t="s">
        <v>809</v>
      </c>
      <c r="C784">
        <v>402</v>
      </c>
      <c r="D784" t="s">
        <v>3019</v>
      </c>
      <c r="E784">
        <v>2</v>
      </c>
      <c r="F784" t="s">
        <v>17</v>
      </c>
      <c r="G784" t="s">
        <v>3040</v>
      </c>
      <c r="H784" t="s">
        <v>3050</v>
      </c>
      <c r="I784" t="s">
        <v>3065</v>
      </c>
      <c r="J784">
        <v>2017</v>
      </c>
      <c r="K784" t="s">
        <v>3056</v>
      </c>
      <c r="L784" t="s">
        <v>23</v>
      </c>
      <c r="M784">
        <v>9</v>
      </c>
      <c r="N784" t="s">
        <v>462</v>
      </c>
      <c r="O784">
        <v>123</v>
      </c>
      <c r="P784" t="s">
        <v>19</v>
      </c>
      <c r="Q784">
        <v>58</v>
      </c>
    </row>
    <row r="785" spans="1:17" x14ac:dyDescent="0.25">
      <c r="A785" t="s">
        <v>818</v>
      </c>
      <c r="B785" t="s">
        <v>488</v>
      </c>
      <c r="C785">
        <v>408</v>
      </c>
      <c r="D785" t="s">
        <v>3018</v>
      </c>
      <c r="E785">
        <v>1</v>
      </c>
      <c r="F785" t="s">
        <v>17</v>
      </c>
      <c r="G785" t="s">
        <v>3040</v>
      </c>
      <c r="H785" t="s">
        <v>3050</v>
      </c>
      <c r="I785" t="s">
        <v>3065</v>
      </c>
      <c r="J785">
        <v>2017</v>
      </c>
      <c r="K785" t="s">
        <v>3056</v>
      </c>
      <c r="L785" t="s">
        <v>23</v>
      </c>
      <c r="M785" t="s">
        <v>16</v>
      </c>
      <c r="N785" t="s">
        <v>159</v>
      </c>
      <c r="O785">
        <v>95</v>
      </c>
      <c r="P785" t="s">
        <v>19</v>
      </c>
      <c r="Q785">
        <v>58</v>
      </c>
    </row>
    <row r="786" spans="1:17" x14ac:dyDescent="0.25">
      <c r="A786" t="s">
        <v>832</v>
      </c>
      <c r="B786" t="s">
        <v>833</v>
      </c>
      <c r="C786">
        <v>418</v>
      </c>
      <c r="D786" t="s">
        <v>3020</v>
      </c>
      <c r="E786">
        <v>2</v>
      </c>
      <c r="F786" t="s">
        <v>22</v>
      </c>
      <c r="G786" t="s">
        <v>3040</v>
      </c>
      <c r="H786" t="s">
        <v>3050</v>
      </c>
      <c r="I786" t="s">
        <v>3065</v>
      </c>
      <c r="J786">
        <v>2017</v>
      </c>
      <c r="K786" t="s">
        <v>3056</v>
      </c>
      <c r="L786" t="s">
        <v>23</v>
      </c>
      <c r="M786" t="s">
        <v>16</v>
      </c>
      <c r="N786" t="s">
        <v>456</v>
      </c>
      <c r="O786">
        <v>100</v>
      </c>
      <c r="P786" t="s">
        <v>19</v>
      </c>
      <c r="Q786">
        <v>58</v>
      </c>
    </row>
    <row r="787" spans="1:17" x14ac:dyDescent="0.25">
      <c r="A787" t="s">
        <v>840</v>
      </c>
      <c r="B787" t="s">
        <v>200</v>
      </c>
      <c r="C787">
        <v>422</v>
      </c>
      <c r="D787" t="s">
        <v>3018</v>
      </c>
      <c r="E787">
        <v>2</v>
      </c>
      <c r="F787" t="s">
        <v>17</v>
      </c>
      <c r="G787" t="s">
        <v>3040</v>
      </c>
      <c r="H787" t="s">
        <v>3052</v>
      </c>
      <c r="I787" t="s">
        <v>3065</v>
      </c>
      <c r="J787">
        <v>2017</v>
      </c>
      <c r="K787" t="s">
        <v>3056</v>
      </c>
      <c r="L787" t="s">
        <v>23</v>
      </c>
      <c r="M787" t="s">
        <v>16</v>
      </c>
      <c r="N787" t="s">
        <v>663</v>
      </c>
      <c r="O787">
        <v>62</v>
      </c>
      <c r="P787" t="s">
        <v>19</v>
      </c>
      <c r="Q787">
        <v>58</v>
      </c>
    </row>
    <row r="788" spans="1:17" x14ac:dyDescent="0.25">
      <c r="A788" t="s">
        <v>849</v>
      </c>
      <c r="B788" t="s">
        <v>170</v>
      </c>
      <c r="C788">
        <v>428</v>
      </c>
      <c r="D788" t="s">
        <v>3020</v>
      </c>
      <c r="E788">
        <v>2</v>
      </c>
      <c r="F788" t="s">
        <v>17</v>
      </c>
      <c r="G788" t="s">
        <v>3040</v>
      </c>
      <c r="H788" t="s">
        <v>3050</v>
      </c>
      <c r="I788" t="s">
        <v>3065</v>
      </c>
      <c r="J788">
        <v>2017</v>
      </c>
      <c r="K788" t="s">
        <v>16</v>
      </c>
      <c r="L788" t="s">
        <v>23</v>
      </c>
      <c r="M788" t="s">
        <v>16</v>
      </c>
      <c r="N788" t="s">
        <v>220</v>
      </c>
      <c r="O788">
        <v>27</v>
      </c>
      <c r="P788" t="s">
        <v>19</v>
      </c>
      <c r="Q788">
        <v>58</v>
      </c>
    </row>
    <row r="789" spans="1:17" x14ac:dyDescent="0.25">
      <c r="A789" t="s">
        <v>864</v>
      </c>
      <c r="B789" t="s">
        <v>865</v>
      </c>
      <c r="C789">
        <v>440</v>
      </c>
      <c r="D789" t="s">
        <v>3018</v>
      </c>
      <c r="E789">
        <v>2</v>
      </c>
      <c r="F789" t="s">
        <v>17</v>
      </c>
      <c r="G789" t="s">
        <v>3040</v>
      </c>
      <c r="H789" t="s">
        <v>3050</v>
      </c>
      <c r="I789" t="s">
        <v>3065</v>
      </c>
      <c r="J789">
        <v>2017</v>
      </c>
      <c r="K789" t="s">
        <v>3056</v>
      </c>
      <c r="L789" t="s">
        <v>23</v>
      </c>
      <c r="M789" t="s">
        <v>16</v>
      </c>
      <c r="N789" t="s">
        <v>866</v>
      </c>
      <c r="O789">
        <v>24</v>
      </c>
      <c r="P789" t="s">
        <v>19</v>
      </c>
      <c r="Q789">
        <v>58</v>
      </c>
    </row>
    <row r="790" spans="1:17" x14ac:dyDescent="0.25">
      <c r="A790" t="s">
        <v>881</v>
      </c>
      <c r="B790" t="s">
        <v>60</v>
      </c>
      <c r="C790">
        <v>451</v>
      </c>
      <c r="D790" t="s">
        <v>3019</v>
      </c>
      <c r="E790">
        <v>2</v>
      </c>
      <c r="F790" t="s">
        <v>17</v>
      </c>
      <c r="G790" t="s">
        <v>3040</v>
      </c>
      <c r="H790" t="s">
        <v>3050</v>
      </c>
      <c r="I790" t="s">
        <v>3065</v>
      </c>
      <c r="J790">
        <v>2017</v>
      </c>
      <c r="K790" t="s">
        <v>3056</v>
      </c>
      <c r="L790" t="s">
        <v>23</v>
      </c>
      <c r="M790" t="s">
        <v>16</v>
      </c>
      <c r="N790" t="s">
        <v>24</v>
      </c>
      <c r="O790">
        <v>100</v>
      </c>
      <c r="P790" t="s">
        <v>19</v>
      </c>
      <c r="Q790">
        <v>7</v>
      </c>
    </row>
    <row r="791" spans="1:17" x14ac:dyDescent="0.25">
      <c r="A791" t="s">
        <v>888</v>
      </c>
      <c r="B791" t="s">
        <v>872</v>
      </c>
      <c r="C791">
        <v>457</v>
      </c>
      <c r="D791" t="s">
        <v>3018</v>
      </c>
      <c r="E791">
        <v>2</v>
      </c>
      <c r="F791" t="s">
        <v>22</v>
      </c>
      <c r="G791" t="s">
        <v>3040</v>
      </c>
      <c r="H791" t="s">
        <v>3052</v>
      </c>
      <c r="I791" t="s">
        <v>3065</v>
      </c>
      <c r="J791">
        <v>2017</v>
      </c>
      <c r="K791" t="s">
        <v>3056</v>
      </c>
      <c r="L791" t="s">
        <v>23</v>
      </c>
      <c r="M791" t="s">
        <v>16</v>
      </c>
      <c r="N791" t="s">
        <v>663</v>
      </c>
      <c r="O791">
        <v>62</v>
      </c>
      <c r="P791" t="s">
        <v>19</v>
      </c>
      <c r="Q791">
        <v>58</v>
      </c>
    </row>
    <row r="792" spans="1:17" x14ac:dyDescent="0.25">
      <c r="A792" t="s">
        <v>116</v>
      </c>
      <c r="B792" t="s">
        <v>371</v>
      </c>
      <c r="C792">
        <v>459</v>
      </c>
      <c r="D792" t="s">
        <v>3018</v>
      </c>
      <c r="E792">
        <v>2</v>
      </c>
      <c r="F792" t="s">
        <v>22</v>
      </c>
      <c r="G792" t="s">
        <v>3040</v>
      </c>
      <c r="H792" t="s">
        <v>3052</v>
      </c>
      <c r="I792" t="s">
        <v>3065</v>
      </c>
      <c r="J792">
        <v>2017</v>
      </c>
      <c r="K792" t="s">
        <v>3056</v>
      </c>
      <c r="L792" t="s">
        <v>23</v>
      </c>
      <c r="M792" t="s">
        <v>16</v>
      </c>
      <c r="N792" t="s">
        <v>663</v>
      </c>
      <c r="O792">
        <v>62</v>
      </c>
      <c r="P792" t="s">
        <v>19</v>
      </c>
      <c r="Q792">
        <v>58</v>
      </c>
    </row>
    <row r="793" spans="1:17" x14ac:dyDescent="0.25">
      <c r="A793" t="s">
        <v>909</v>
      </c>
      <c r="B793" t="s">
        <v>910</v>
      </c>
      <c r="C793">
        <v>469</v>
      </c>
      <c r="D793" t="s">
        <v>3018</v>
      </c>
      <c r="E793">
        <v>2</v>
      </c>
      <c r="F793" t="s">
        <v>22</v>
      </c>
      <c r="G793" t="s">
        <v>3040</v>
      </c>
      <c r="H793" t="s">
        <v>3051</v>
      </c>
      <c r="I793" t="s">
        <v>3065</v>
      </c>
      <c r="J793">
        <v>2017</v>
      </c>
      <c r="K793" t="s">
        <v>3056</v>
      </c>
      <c r="L793" t="s">
        <v>43</v>
      </c>
      <c r="M793" t="s">
        <v>16</v>
      </c>
      <c r="N793" t="s">
        <v>71</v>
      </c>
      <c r="O793">
        <v>59</v>
      </c>
      <c r="P793" t="s">
        <v>19</v>
      </c>
      <c r="Q793">
        <v>58</v>
      </c>
    </row>
    <row r="794" spans="1:17" x14ac:dyDescent="0.25">
      <c r="A794" t="s">
        <v>950</v>
      </c>
      <c r="B794" t="s">
        <v>951</v>
      </c>
      <c r="C794">
        <v>502</v>
      </c>
      <c r="D794" t="s">
        <v>3012</v>
      </c>
      <c r="E794">
        <v>3</v>
      </c>
      <c r="F794" t="s">
        <v>17</v>
      </c>
      <c r="G794" t="s">
        <v>3040</v>
      </c>
      <c r="H794" t="s">
        <v>3050</v>
      </c>
      <c r="I794" t="s">
        <v>3065</v>
      </c>
      <c r="J794">
        <v>2017</v>
      </c>
      <c r="K794" t="s">
        <v>3056</v>
      </c>
      <c r="L794" t="s">
        <v>23</v>
      </c>
      <c r="M794" t="s">
        <v>16</v>
      </c>
      <c r="N794" t="s">
        <v>952</v>
      </c>
      <c r="O794">
        <v>111</v>
      </c>
      <c r="P794" t="s">
        <v>19</v>
      </c>
      <c r="Q794">
        <v>58</v>
      </c>
    </row>
    <row r="795" spans="1:17" x14ac:dyDescent="0.25">
      <c r="A795" t="s">
        <v>953</v>
      </c>
      <c r="B795" t="s">
        <v>954</v>
      </c>
      <c r="C795">
        <v>503</v>
      </c>
      <c r="D795" t="s">
        <v>3019</v>
      </c>
      <c r="E795">
        <v>3</v>
      </c>
      <c r="F795" t="s">
        <v>22</v>
      </c>
      <c r="G795" t="s">
        <v>3040</v>
      </c>
      <c r="H795" t="s">
        <v>3050</v>
      </c>
      <c r="I795" t="s">
        <v>3065</v>
      </c>
      <c r="J795">
        <v>2017</v>
      </c>
      <c r="K795" t="s">
        <v>3056</v>
      </c>
      <c r="L795" t="s">
        <v>23</v>
      </c>
      <c r="M795" t="s">
        <v>16</v>
      </c>
      <c r="N795" t="s">
        <v>82</v>
      </c>
      <c r="O795">
        <v>86</v>
      </c>
      <c r="P795" t="s">
        <v>19</v>
      </c>
      <c r="Q795">
        <v>58</v>
      </c>
    </row>
    <row r="796" spans="1:17" x14ac:dyDescent="0.25">
      <c r="A796" t="s">
        <v>993</v>
      </c>
      <c r="B796" t="s">
        <v>78</v>
      </c>
      <c r="C796">
        <v>531</v>
      </c>
      <c r="D796" t="s">
        <v>3019</v>
      </c>
      <c r="E796">
        <v>3</v>
      </c>
      <c r="F796" t="s">
        <v>22</v>
      </c>
      <c r="G796" t="s">
        <v>3040</v>
      </c>
      <c r="H796" t="s">
        <v>3052</v>
      </c>
      <c r="I796" t="s">
        <v>3065</v>
      </c>
      <c r="J796">
        <v>2017</v>
      </c>
      <c r="K796" t="s">
        <v>3056</v>
      </c>
      <c r="L796" t="s">
        <v>23</v>
      </c>
      <c r="M796" t="s">
        <v>16</v>
      </c>
      <c r="N796" t="s">
        <v>663</v>
      </c>
      <c r="O796">
        <v>62</v>
      </c>
      <c r="P796" t="s">
        <v>19</v>
      </c>
      <c r="Q796">
        <v>8</v>
      </c>
    </row>
    <row r="797" spans="1:17" x14ac:dyDescent="0.25">
      <c r="A797" t="s">
        <v>669</v>
      </c>
      <c r="B797" t="s">
        <v>128</v>
      </c>
      <c r="C797">
        <v>537</v>
      </c>
      <c r="D797" t="s">
        <v>3018</v>
      </c>
      <c r="E797">
        <v>3</v>
      </c>
      <c r="F797" t="s">
        <v>22</v>
      </c>
      <c r="G797" t="s">
        <v>3040</v>
      </c>
      <c r="H797" t="s">
        <v>3052</v>
      </c>
      <c r="I797" t="s">
        <v>3065</v>
      </c>
      <c r="J797">
        <v>2017</v>
      </c>
      <c r="K797" t="s">
        <v>3056</v>
      </c>
      <c r="L797" t="s">
        <v>23</v>
      </c>
      <c r="M797" t="s">
        <v>16</v>
      </c>
      <c r="N797" t="s">
        <v>663</v>
      </c>
      <c r="O797">
        <v>62</v>
      </c>
      <c r="P797" t="s">
        <v>19</v>
      </c>
      <c r="Q797">
        <v>58</v>
      </c>
    </row>
    <row r="798" spans="1:17" x14ac:dyDescent="0.25">
      <c r="A798" t="s">
        <v>1000</v>
      </c>
      <c r="B798" t="s">
        <v>295</v>
      </c>
      <c r="C798">
        <v>538</v>
      </c>
      <c r="D798" t="s">
        <v>3020</v>
      </c>
      <c r="E798">
        <v>3</v>
      </c>
      <c r="F798" t="s">
        <v>22</v>
      </c>
      <c r="G798" t="s">
        <v>3040</v>
      </c>
      <c r="H798" t="s">
        <v>3050</v>
      </c>
      <c r="I798" t="s">
        <v>3065</v>
      </c>
      <c r="J798">
        <v>2017</v>
      </c>
      <c r="K798" t="s">
        <v>3056</v>
      </c>
      <c r="L798" t="s">
        <v>23</v>
      </c>
      <c r="M798" t="s">
        <v>16</v>
      </c>
      <c r="N798" t="s">
        <v>29</v>
      </c>
      <c r="O798">
        <v>29</v>
      </c>
      <c r="P798" t="s">
        <v>19</v>
      </c>
      <c r="Q798">
        <v>58</v>
      </c>
    </row>
    <row r="799" spans="1:17" x14ac:dyDescent="0.25">
      <c r="A799" t="s">
        <v>1023</v>
      </c>
      <c r="B799" t="s">
        <v>1024</v>
      </c>
      <c r="C799">
        <v>556</v>
      </c>
      <c r="D799" t="s">
        <v>3018</v>
      </c>
      <c r="E799">
        <v>3</v>
      </c>
      <c r="F799" t="s">
        <v>17</v>
      </c>
      <c r="G799" t="s">
        <v>3040</v>
      </c>
      <c r="H799" t="s">
        <v>3053</v>
      </c>
      <c r="I799" t="s">
        <v>3065</v>
      </c>
      <c r="J799">
        <v>2017</v>
      </c>
      <c r="K799" t="s">
        <v>3056</v>
      </c>
      <c r="L799" t="s">
        <v>23</v>
      </c>
      <c r="M799" t="s">
        <v>16</v>
      </c>
      <c r="N799" t="s">
        <v>220</v>
      </c>
      <c r="O799">
        <v>27</v>
      </c>
      <c r="P799" t="s">
        <v>19</v>
      </c>
      <c r="Q799">
        <v>58</v>
      </c>
    </row>
    <row r="800" spans="1:17" x14ac:dyDescent="0.25">
      <c r="A800" t="s">
        <v>1028</v>
      </c>
      <c r="B800" t="s">
        <v>1029</v>
      </c>
      <c r="C800">
        <v>560</v>
      </c>
      <c r="D800" t="s">
        <v>3018</v>
      </c>
      <c r="E800">
        <v>3</v>
      </c>
      <c r="F800" t="s">
        <v>17</v>
      </c>
      <c r="G800" t="s">
        <v>3040</v>
      </c>
      <c r="H800" t="s">
        <v>3050</v>
      </c>
      <c r="I800" t="s">
        <v>3065</v>
      </c>
      <c r="J800">
        <v>2017</v>
      </c>
      <c r="K800" t="s">
        <v>3056</v>
      </c>
      <c r="L800" t="s">
        <v>23</v>
      </c>
      <c r="M800" t="s">
        <v>16</v>
      </c>
      <c r="N800" t="s">
        <v>159</v>
      </c>
      <c r="O800">
        <v>95</v>
      </c>
      <c r="P800" t="s">
        <v>19</v>
      </c>
      <c r="Q800">
        <v>58</v>
      </c>
    </row>
    <row r="801" spans="1:17" x14ac:dyDescent="0.25">
      <c r="A801" t="s">
        <v>1031</v>
      </c>
      <c r="B801" t="s">
        <v>480</v>
      </c>
      <c r="C801">
        <v>562</v>
      </c>
      <c r="D801" t="s">
        <v>3016</v>
      </c>
      <c r="E801">
        <v>3</v>
      </c>
      <c r="F801" t="s">
        <v>17</v>
      </c>
      <c r="G801" t="s">
        <v>3040</v>
      </c>
      <c r="H801" t="s">
        <v>3052</v>
      </c>
      <c r="I801" t="s">
        <v>3065</v>
      </c>
      <c r="J801">
        <v>2017</v>
      </c>
      <c r="K801" t="s">
        <v>3056</v>
      </c>
      <c r="L801" t="s">
        <v>23</v>
      </c>
      <c r="M801" t="s">
        <v>16</v>
      </c>
      <c r="N801" t="s">
        <v>663</v>
      </c>
      <c r="O801">
        <v>62</v>
      </c>
      <c r="P801" t="s">
        <v>19</v>
      </c>
      <c r="Q801">
        <v>7</v>
      </c>
    </row>
    <row r="802" spans="1:17" x14ac:dyDescent="0.25">
      <c r="A802" t="s">
        <v>127</v>
      </c>
      <c r="B802" t="s">
        <v>609</v>
      </c>
      <c r="C802">
        <v>579</v>
      </c>
      <c r="D802" t="s">
        <v>3018</v>
      </c>
      <c r="E802">
        <v>4</v>
      </c>
      <c r="F802" t="s">
        <v>17</v>
      </c>
      <c r="G802" t="s">
        <v>3040</v>
      </c>
      <c r="H802" t="s">
        <v>3050</v>
      </c>
      <c r="I802" t="s">
        <v>3065</v>
      </c>
      <c r="J802">
        <v>2017</v>
      </c>
      <c r="K802" t="s">
        <v>3056</v>
      </c>
      <c r="L802" t="s">
        <v>23</v>
      </c>
      <c r="M802" t="s">
        <v>16</v>
      </c>
      <c r="N802" t="s">
        <v>231</v>
      </c>
      <c r="O802">
        <v>70</v>
      </c>
      <c r="P802" t="s">
        <v>19</v>
      </c>
      <c r="Q802">
        <v>7</v>
      </c>
    </row>
    <row r="803" spans="1:17" x14ac:dyDescent="0.25">
      <c r="A803" t="s">
        <v>1088</v>
      </c>
      <c r="B803" t="s">
        <v>951</v>
      </c>
      <c r="C803">
        <v>603</v>
      </c>
      <c r="D803" t="s">
        <v>3018</v>
      </c>
      <c r="E803">
        <v>4</v>
      </c>
      <c r="F803" t="s">
        <v>17</v>
      </c>
      <c r="G803" t="s">
        <v>3040</v>
      </c>
      <c r="H803" t="s">
        <v>3052</v>
      </c>
      <c r="I803" t="s">
        <v>3065</v>
      </c>
      <c r="J803">
        <v>2017</v>
      </c>
      <c r="K803" t="s">
        <v>3056</v>
      </c>
      <c r="L803" t="s">
        <v>23</v>
      </c>
      <c r="M803" t="s">
        <v>16</v>
      </c>
      <c r="N803" t="s">
        <v>663</v>
      </c>
      <c r="O803">
        <v>62</v>
      </c>
      <c r="P803" t="s">
        <v>19</v>
      </c>
      <c r="Q803">
        <v>58</v>
      </c>
    </row>
    <row r="804" spans="1:17" x14ac:dyDescent="0.25">
      <c r="A804" t="s">
        <v>1090</v>
      </c>
      <c r="B804" t="s">
        <v>310</v>
      </c>
      <c r="C804">
        <v>605</v>
      </c>
      <c r="D804" t="s">
        <v>3013</v>
      </c>
      <c r="E804">
        <v>4</v>
      </c>
      <c r="F804" t="s">
        <v>17</v>
      </c>
      <c r="G804" t="s">
        <v>3040</v>
      </c>
      <c r="H804" t="s">
        <v>3050</v>
      </c>
      <c r="I804" t="s">
        <v>3062</v>
      </c>
      <c r="J804">
        <v>2017</v>
      </c>
      <c r="K804" t="s">
        <v>3056</v>
      </c>
      <c r="L804" t="s">
        <v>23</v>
      </c>
      <c r="M804" t="s">
        <v>16</v>
      </c>
      <c r="N804" t="s">
        <v>159</v>
      </c>
      <c r="O804">
        <v>95</v>
      </c>
      <c r="P804" t="s">
        <v>19</v>
      </c>
      <c r="Q804">
        <v>1</v>
      </c>
    </row>
    <row r="805" spans="1:17" x14ac:dyDescent="0.25">
      <c r="A805" t="s">
        <v>1091</v>
      </c>
      <c r="B805" t="s">
        <v>474</v>
      </c>
      <c r="C805">
        <v>606</v>
      </c>
      <c r="D805" t="s">
        <v>3020</v>
      </c>
      <c r="E805">
        <v>4</v>
      </c>
      <c r="F805" t="s">
        <v>17</v>
      </c>
      <c r="G805" t="s">
        <v>3040</v>
      </c>
      <c r="H805" t="s">
        <v>3052</v>
      </c>
      <c r="I805" t="s">
        <v>3062</v>
      </c>
      <c r="J805">
        <v>2017</v>
      </c>
      <c r="K805" t="s">
        <v>3056</v>
      </c>
      <c r="L805" t="s">
        <v>23</v>
      </c>
      <c r="M805" t="s">
        <v>16</v>
      </c>
      <c r="N805" t="s">
        <v>663</v>
      </c>
      <c r="O805">
        <v>62</v>
      </c>
      <c r="P805" t="s">
        <v>19</v>
      </c>
      <c r="Q805">
        <v>1</v>
      </c>
    </row>
    <row r="806" spans="1:17" x14ac:dyDescent="0.25">
      <c r="A806" t="s">
        <v>1102</v>
      </c>
      <c r="B806" t="s">
        <v>1103</v>
      </c>
      <c r="C806">
        <v>616</v>
      </c>
      <c r="D806" t="s">
        <v>3020</v>
      </c>
      <c r="E806">
        <v>4</v>
      </c>
      <c r="F806" t="s">
        <v>22</v>
      </c>
      <c r="G806" t="s">
        <v>3040</v>
      </c>
      <c r="H806" t="s">
        <v>3051</v>
      </c>
      <c r="I806" t="s">
        <v>3065</v>
      </c>
      <c r="J806">
        <v>2017</v>
      </c>
      <c r="K806" t="s">
        <v>3056</v>
      </c>
      <c r="L806" t="s">
        <v>23</v>
      </c>
      <c r="M806" t="s">
        <v>16</v>
      </c>
      <c r="N806" t="s">
        <v>663</v>
      </c>
      <c r="O806">
        <v>62</v>
      </c>
      <c r="P806" t="s">
        <v>19</v>
      </c>
      <c r="Q806">
        <v>58</v>
      </c>
    </row>
    <row r="807" spans="1:17" x14ac:dyDescent="0.25">
      <c r="A807" t="s">
        <v>1116</v>
      </c>
      <c r="B807" t="s">
        <v>1117</v>
      </c>
      <c r="C807">
        <v>624</v>
      </c>
      <c r="D807" t="s">
        <v>3020</v>
      </c>
      <c r="E807">
        <v>4</v>
      </c>
      <c r="F807" t="s">
        <v>22</v>
      </c>
      <c r="G807" t="s">
        <v>3040</v>
      </c>
      <c r="H807" t="s">
        <v>3050</v>
      </c>
      <c r="I807" t="s">
        <v>3065</v>
      </c>
      <c r="J807">
        <v>2017</v>
      </c>
      <c r="K807" t="s">
        <v>3056</v>
      </c>
      <c r="L807" t="s">
        <v>23</v>
      </c>
      <c r="M807" t="s">
        <v>16</v>
      </c>
      <c r="N807" t="s">
        <v>104</v>
      </c>
      <c r="O807">
        <v>10</v>
      </c>
      <c r="P807" t="s">
        <v>19</v>
      </c>
      <c r="Q807">
        <v>58</v>
      </c>
    </row>
    <row r="808" spans="1:17" x14ac:dyDescent="0.25">
      <c r="A808" t="s">
        <v>1146</v>
      </c>
      <c r="B808" t="s">
        <v>84</v>
      </c>
      <c r="C808">
        <v>651</v>
      </c>
      <c r="D808" t="s">
        <v>3018</v>
      </c>
      <c r="E808">
        <v>5</v>
      </c>
      <c r="F808" t="s">
        <v>17</v>
      </c>
      <c r="G808" t="s">
        <v>3040</v>
      </c>
      <c r="H808" t="s">
        <v>3050</v>
      </c>
      <c r="I808" t="s">
        <v>3065</v>
      </c>
      <c r="J808">
        <v>2017</v>
      </c>
      <c r="K808" t="s">
        <v>3056</v>
      </c>
      <c r="L808" t="s">
        <v>23</v>
      </c>
      <c r="M808" t="s">
        <v>16</v>
      </c>
      <c r="N808" t="s">
        <v>159</v>
      </c>
      <c r="O808">
        <v>95</v>
      </c>
      <c r="P808" t="s">
        <v>19</v>
      </c>
      <c r="Q808">
        <v>8</v>
      </c>
    </row>
    <row r="809" spans="1:17" x14ac:dyDescent="0.25">
      <c r="A809" t="s">
        <v>1150</v>
      </c>
      <c r="B809" t="s">
        <v>846</v>
      </c>
      <c r="C809">
        <v>655</v>
      </c>
      <c r="D809" t="s">
        <v>3012</v>
      </c>
      <c r="E809">
        <v>5</v>
      </c>
      <c r="F809" t="s">
        <v>17</v>
      </c>
      <c r="G809" t="s">
        <v>3040</v>
      </c>
      <c r="H809" t="s">
        <v>3050</v>
      </c>
      <c r="I809" t="s">
        <v>3065</v>
      </c>
      <c r="J809">
        <v>2017</v>
      </c>
      <c r="K809" t="s">
        <v>3056</v>
      </c>
      <c r="L809" t="s">
        <v>23</v>
      </c>
      <c r="M809" t="s">
        <v>16</v>
      </c>
      <c r="N809" t="s">
        <v>284</v>
      </c>
      <c r="O809">
        <v>111</v>
      </c>
      <c r="P809" t="s">
        <v>19</v>
      </c>
      <c r="Q809">
        <v>58</v>
      </c>
    </row>
    <row r="810" spans="1:17" x14ac:dyDescent="0.25">
      <c r="A810" t="s">
        <v>1152</v>
      </c>
      <c r="B810" t="s">
        <v>1051</v>
      </c>
      <c r="C810">
        <v>657</v>
      </c>
      <c r="D810" t="s">
        <v>3011</v>
      </c>
      <c r="E810">
        <v>4</v>
      </c>
      <c r="F810" t="s">
        <v>17</v>
      </c>
      <c r="G810" t="s">
        <v>3040</v>
      </c>
      <c r="H810" t="s">
        <v>3052</v>
      </c>
      <c r="I810" t="s">
        <v>3065</v>
      </c>
      <c r="J810">
        <v>2017</v>
      </c>
      <c r="K810" t="s">
        <v>3056</v>
      </c>
      <c r="L810" t="s">
        <v>23</v>
      </c>
      <c r="M810" t="s">
        <v>16</v>
      </c>
      <c r="N810" t="s">
        <v>663</v>
      </c>
      <c r="O810">
        <v>62</v>
      </c>
      <c r="P810" t="s">
        <v>19</v>
      </c>
      <c r="Q810">
        <v>58</v>
      </c>
    </row>
    <row r="811" spans="1:17" x14ac:dyDescent="0.25">
      <c r="A811" t="s">
        <v>1256</v>
      </c>
      <c r="B811" t="s">
        <v>569</v>
      </c>
      <c r="C811">
        <v>738</v>
      </c>
      <c r="D811" t="s">
        <v>3013</v>
      </c>
      <c r="E811">
        <v>6</v>
      </c>
      <c r="F811" t="s">
        <v>22</v>
      </c>
      <c r="G811" t="s">
        <v>3040</v>
      </c>
      <c r="H811" t="s">
        <v>3050</v>
      </c>
      <c r="I811" t="s">
        <v>3065</v>
      </c>
      <c r="J811">
        <v>2017</v>
      </c>
      <c r="K811" t="s">
        <v>16</v>
      </c>
      <c r="L811" t="s">
        <v>23</v>
      </c>
      <c r="M811" t="s">
        <v>16</v>
      </c>
      <c r="N811" t="s">
        <v>1204</v>
      </c>
      <c r="O811">
        <v>36</v>
      </c>
      <c r="P811" t="s">
        <v>19</v>
      </c>
      <c r="Q811">
        <v>58</v>
      </c>
    </row>
    <row r="812" spans="1:17" x14ac:dyDescent="0.25">
      <c r="A812" t="s">
        <v>1266</v>
      </c>
      <c r="B812" t="s">
        <v>1267</v>
      </c>
      <c r="C812">
        <v>746</v>
      </c>
      <c r="D812" t="s">
        <v>3020</v>
      </c>
      <c r="E812">
        <v>6</v>
      </c>
      <c r="F812" t="s">
        <v>17</v>
      </c>
      <c r="G812" t="s">
        <v>3040</v>
      </c>
      <c r="H812" t="s">
        <v>3050</v>
      </c>
      <c r="I812" t="s">
        <v>3065</v>
      </c>
      <c r="J812">
        <v>2017</v>
      </c>
      <c r="K812" t="s">
        <v>3056</v>
      </c>
      <c r="L812" t="s">
        <v>23</v>
      </c>
      <c r="M812" t="s">
        <v>16</v>
      </c>
      <c r="N812" t="s">
        <v>159</v>
      </c>
      <c r="O812">
        <v>95</v>
      </c>
      <c r="P812" t="s">
        <v>19</v>
      </c>
      <c r="Q812">
        <v>58</v>
      </c>
    </row>
    <row r="813" spans="1:17" x14ac:dyDescent="0.25">
      <c r="A813" t="s">
        <v>530</v>
      </c>
      <c r="B813" t="s">
        <v>73</v>
      </c>
      <c r="C813">
        <v>747</v>
      </c>
      <c r="D813" t="s">
        <v>3018</v>
      </c>
      <c r="E813">
        <v>6</v>
      </c>
      <c r="F813" t="s">
        <v>17</v>
      </c>
      <c r="G813" t="s">
        <v>3040</v>
      </c>
      <c r="H813" t="s">
        <v>3050</v>
      </c>
      <c r="I813" t="s">
        <v>3065</v>
      </c>
      <c r="J813">
        <v>2017</v>
      </c>
      <c r="K813" t="s">
        <v>3056</v>
      </c>
      <c r="L813" t="s">
        <v>23</v>
      </c>
      <c r="M813" t="s">
        <v>16</v>
      </c>
      <c r="N813" t="s">
        <v>1268</v>
      </c>
      <c r="O813">
        <v>70</v>
      </c>
      <c r="P813" t="s">
        <v>19</v>
      </c>
      <c r="Q813">
        <v>8</v>
      </c>
    </row>
    <row r="814" spans="1:17" x14ac:dyDescent="0.25">
      <c r="A814" t="s">
        <v>1297</v>
      </c>
      <c r="B814" t="s">
        <v>1298</v>
      </c>
      <c r="C814">
        <v>770</v>
      </c>
      <c r="D814" t="s">
        <v>3018</v>
      </c>
      <c r="E814">
        <v>6</v>
      </c>
      <c r="F814" t="s">
        <v>17</v>
      </c>
      <c r="G814" t="s">
        <v>3040</v>
      </c>
      <c r="H814" t="s">
        <v>3050</v>
      </c>
      <c r="I814" t="s">
        <v>3065</v>
      </c>
      <c r="J814">
        <v>2017</v>
      </c>
      <c r="K814" t="s">
        <v>3056</v>
      </c>
      <c r="L814" t="s">
        <v>23</v>
      </c>
      <c r="M814" t="s">
        <v>16</v>
      </c>
      <c r="N814" t="s">
        <v>231</v>
      </c>
      <c r="O814">
        <v>70</v>
      </c>
      <c r="P814" t="s">
        <v>19</v>
      </c>
      <c r="Q814">
        <v>58</v>
      </c>
    </row>
    <row r="815" spans="1:17" x14ac:dyDescent="0.25">
      <c r="A815" t="s">
        <v>1300</v>
      </c>
      <c r="B815" t="s">
        <v>1301</v>
      </c>
      <c r="C815">
        <v>772</v>
      </c>
      <c r="D815" t="s">
        <v>3018</v>
      </c>
      <c r="E815">
        <v>6</v>
      </c>
      <c r="F815" t="s">
        <v>22</v>
      </c>
      <c r="G815" t="s">
        <v>3040</v>
      </c>
      <c r="H815" t="s">
        <v>3050</v>
      </c>
      <c r="I815" t="s">
        <v>3065</v>
      </c>
      <c r="J815">
        <v>2017</v>
      </c>
      <c r="K815" t="s">
        <v>3056</v>
      </c>
      <c r="L815" t="s">
        <v>23</v>
      </c>
      <c r="M815">
        <v>9</v>
      </c>
      <c r="N815" t="s">
        <v>1302</v>
      </c>
      <c r="O815">
        <v>123</v>
      </c>
      <c r="P815" t="s">
        <v>19</v>
      </c>
      <c r="Q815">
        <v>7</v>
      </c>
    </row>
    <row r="816" spans="1:17" x14ac:dyDescent="0.25">
      <c r="A816" t="s">
        <v>1309</v>
      </c>
      <c r="B816" t="s">
        <v>541</v>
      </c>
      <c r="C816">
        <v>778</v>
      </c>
      <c r="D816" t="s">
        <v>3018</v>
      </c>
      <c r="E816">
        <v>6</v>
      </c>
      <c r="F816" t="s">
        <v>22</v>
      </c>
      <c r="G816" t="s">
        <v>3040</v>
      </c>
      <c r="H816" t="s">
        <v>3050</v>
      </c>
      <c r="I816" t="s">
        <v>3065</v>
      </c>
      <c r="J816">
        <v>2017</v>
      </c>
      <c r="K816" t="s">
        <v>16</v>
      </c>
      <c r="L816" t="s">
        <v>23</v>
      </c>
      <c r="M816">
        <v>9</v>
      </c>
      <c r="N816" t="s">
        <v>265</v>
      </c>
      <c r="O816">
        <v>123</v>
      </c>
      <c r="P816" t="s">
        <v>19</v>
      </c>
      <c r="Q816">
        <v>58</v>
      </c>
    </row>
    <row r="817" spans="1:17" x14ac:dyDescent="0.25">
      <c r="A817" t="s">
        <v>487</v>
      </c>
      <c r="B817" t="s">
        <v>183</v>
      </c>
      <c r="C817">
        <v>789</v>
      </c>
      <c r="D817" t="s">
        <v>3018</v>
      </c>
      <c r="E817">
        <v>7</v>
      </c>
      <c r="F817" t="s">
        <v>17</v>
      </c>
      <c r="G817" t="s">
        <v>3040</v>
      </c>
      <c r="H817" t="s">
        <v>3052</v>
      </c>
      <c r="I817" t="s">
        <v>3065</v>
      </c>
      <c r="J817">
        <v>2017</v>
      </c>
      <c r="K817" t="s">
        <v>3056</v>
      </c>
      <c r="L817" t="s">
        <v>23</v>
      </c>
      <c r="M817" t="s">
        <v>16</v>
      </c>
      <c r="N817" t="s">
        <v>663</v>
      </c>
      <c r="O817">
        <v>62</v>
      </c>
      <c r="P817" t="s">
        <v>19</v>
      </c>
      <c r="Q817">
        <v>58</v>
      </c>
    </row>
    <row r="818" spans="1:17" x14ac:dyDescent="0.25">
      <c r="A818" t="s">
        <v>1325</v>
      </c>
      <c r="B818" t="s">
        <v>198</v>
      </c>
      <c r="C818">
        <v>793</v>
      </c>
      <c r="D818" t="s">
        <v>3018</v>
      </c>
      <c r="E818">
        <v>7</v>
      </c>
      <c r="F818" t="s">
        <v>22</v>
      </c>
      <c r="G818" t="s">
        <v>3040</v>
      </c>
      <c r="H818" t="s">
        <v>3050</v>
      </c>
      <c r="I818" t="s">
        <v>3065</v>
      </c>
      <c r="J818">
        <v>2017</v>
      </c>
      <c r="K818" t="s">
        <v>3056</v>
      </c>
      <c r="L818" t="s">
        <v>23</v>
      </c>
      <c r="M818" t="s">
        <v>16</v>
      </c>
      <c r="N818" t="s">
        <v>1326</v>
      </c>
      <c r="O818">
        <v>39</v>
      </c>
      <c r="P818" t="s">
        <v>19</v>
      </c>
      <c r="Q818">
        <v>8</v>
      </c>
    </row>
    <row r="819" spans="1:17" x14ac:dyDescent="0.25">
      <c r="A819" t="s">
        <v>1153</v>
      </c>
      <c r="B819" t="s">
        <v>1096</v>
      </c>
      <c r="C819">
        <v>799</v>
      </c>
      <c r="D819" t="s">
        <v>3018</v>
      </c>
      <c r="E819">
        <v>7</v>
      </c>
      <c r="F819" t="s">
        <v>22</v>
      </c>
      <c r="G819" t="s">
        <v>3040</v>
      </c>
      <c r="H819" t="s">
        <v>3050</v>
      </c>
      <c r="I819" t="s">
        <v>3065</v>
      </c>
      <c r="J819">
        <v>2017</v>
      </c>
      <c r="K819" t="s">
        <v>3056</v>
      </c>
      <c r="L819" t="s">
        <v>23</v>
      </c>
      <c r="M819" t="s">
        <v>16</v>
      </c>
      <c r="N819" t="s">
        <v>159</v>
      </c>
      <c r="O819">
        <v>95</v>
      </c>
      <c r="P819" t="s">
        <v>19</v>
      </c>
      <c r="Q819">
        <v>5</v>
      </c>
    </row>
    <row r="820" spans="1:17" x14ac:dyDescent="0.25">
      <c r="A820" t="s">
        <v>947</v>
      </c>
      <c r="B820" t="s">
        <v>1060</v>
      </c>
      <c r="C820">
        <v>800</v>
      </c>
      <c r="D820" t="s">
        <v>3018</v>
      </c>
      <c r="E820">
        <v>7</v>
      </c>
      <c r="F820" t="s">
        <v>17</v>
      </c>
      <c r="G820" t="s">
        <v>3040</v>
      </c>
      <c r="H820" t="s">
        <v>3052</v>
      </c>
      <c r="I820" t="s">
        <v>3065</v>
      </c>
      <c r="J820">
        <v>2017</v>
      </c>
      <c r="K820" t="s">
        <v>3056</v>
      </c>
      <c r="L820" t="s">
        <v>23</v>
      </c>
      <c r="M820" t="s">
        <v>16</v>
      </c>
      <c r="N820" t="s">
        <v>663</v>
      </c>
      <c r="O820">
        <v>62</v>
      </c>
      <c r="P820" t="s">
        <v>19</v>
      </c>
      <c r="Q820">
        <v>58</v>
      </c>
    </row>
    <row r="821" spans="1:17" x14ac:dyDescent="0.25">
      <c r="A821" t="s">
        <v>1386</v>
      </c>
      <c r="B821" t="s">
        <v>230</v>
      </c>
      <c r="C821">
        <v>843</v>
      </c>
      <c r="D821" t="s">
        <v>3018</v>
      </c>
      <c r="E821">
        <v>7</v>
      </c>
      <c r="F821" t="s">
        <v>22</v>
      </c>
      <c r="G821" t="s">
        <v>3040</v>
      </c>
      <c r="H821" t="s">
        <v>3050</v>
      </c>
      <c r="I821" t="s">
        <v>3065</v>
      </c>
      <c r="J821">
        <v>2017</v>
      </c>
      <c r="K821" t="s">
        <v>3056</v>
      </c>
      <c r="L821" t="s">
        <v>23</v>
      </c>
      <c r="M821" t="s">
        <v>16</v>
      </c>
      <c r="N821" t="s">
        <v>71</v>
      </c>
      <c r="O821">
        <v>59</v>
      </c>
      <c r="P821" t="s">
        <v>19</v>
      </c>
      <c r="Q821">
        <v>58</v>
      </c>
    </row>
    <row r="822" spans="1:17" x14ac:dyDescent="0.25">
      <c r="A822" t="s">
        <v>1389</v>
      </c>
      <c r="B822" t="s">
        <v>842</v>
      </c>
      <c r="C822">
        <v>846</v>
      </c>
      <c r="D822" t="s">
        <v>3020</v>
      </c>
      <c r="E822">
        <v>7</v>
      </c>
      <c r="F822" t="s">
        <v>22</v>
      </c>
      <c r="G822" t="s">
        <v>3040</v>
      </c>
      <c r="H822" t="s">
        <v>3050</v>
      </c>
      <c r="I822" t="s">
        <v>3065</v>
      </c>
      <c r="J822">
        <v>2017</v>
      </c>
      <c r="K822" t="s">
        <v>3056</v>
      </c>
      <c r="L822" t="s">
        <v>23</v>
      </c>
      <c r="M822" t="s">
        <v>16</v>
      </c>
      <c r="N822" t="s">
        <v>35</v>
      </c>
      <c r="O822">
        <v>68</v>
      </c>
      <c r="P822" t="s">
        <v>19</v>
      </c>
      <c r="Q822">
        <v>8</v>
      </c>
    </row>
    <row r="823" spans="1:17" x14ac:dyDescent="0.25">
      <c r="A823" t="s">
        <v>1397</v>
      </c>
      <c r="B823" t="s">
        <v>717</v>
      </c>
      <c r="C823">
        <v>852</v>
      </c>
      <c r="D823" t="s">
        <v>3018</v>
      </c>
      <c r="E823">
        <v>7</v>
      </c>
      <c r="F823" t="s">
        <v>17</v>
      </c>
      <c r="G823" t="s">
        <v>3040</v>
      </c>
      <c r="H823" t="s">
        <v>3050</v>
      </c>
      <c r="I823" t="s">
        <v>3065</v>
      </c>
      <c r="J823">
        <v>2017</v>
      </c>
      <c r="K823" t="s">
        <v>3056</v>
      </c>
      <c r="L823" t="s">
        <v>23</v>
      </c>
      <c r="M823" t="s">
        <v>16</v>
      </c>
      <c r="N823" t="s">
        <v>402</v>
      </c>
      <c r="O823">
        <v>69</v>
      </c>
      <c r="P823" t="s">
        <v>19</v>
      </c>
      <c r="Q823">
        <v>58</v>
      </c>
    </row>
    <row r="824" spans="1:17" x14ac:dyDescent="0.25">
      <c r="A824" t="s">
        <v>1399</v>
      </c>
      <c r="B824" t="s">
        <v>811</v>
      </c>
      <c r="C824">
        <v>854</v>
      </c>
      <c r="D824" t="s">
        <v>3018</v>
      </c>
      <c r="E824">
        <v>8</v>
      </c>
      <c r="F824" t="s">
        <v>17</v>
      </c>
      <c r="G824" t="s">
        <v>3040</v>
      </c>
      <c r="H824" t="s">
        <v>3050</v>
      </c>
      <c r="I824" t="s">
        <v>3065</v>
      </c>
      <c r="J824">
        <v>2017</v>
      </c>
      <c r="K824" t="s">
        <v>3056</v>
      </c>
      <c r="L824" t="s">
        <v>23</v>
      </c>
      <c r="M824" t="s">
        <v>16</v>
      </c>
      <c r="N824" t="s">
        <v>71</v>
      </c>
      <c r="O824">
        <v>59</v>
      </c>
      <c r="P824" t="s">
        <v>19</v>
      </c>
      <c r="Q824">
        <v>58</v>
      </c>
    </row>
    <row r="825" spans="1:17" x14ac:dyDescent="0.25">
      <c r="A825" t="s">
        <v>1400</v>
      </c>
      <c r="B825" t="s">
        <v>341</v>
      </c>
      <c r="C825">
        <v>855</v>
      </c>
      <c r="D825" t="s">
        <v>3016</v>
      </c>
      <c r="E825">
        <v>8</v>
      </c>
      <c r="F825" t="s">
        <v>17</v>
      </c>
      <c r="G825" t="s">
        <v>3040</v>
      </c>
      <c r="H825" t="s">
        <v>3050</v>
      </c>
      <c r="I825" t="s">
        <v>3065</v>
      </c>
      <c r="J825">
        <v>2017</v>
      </c>
      <c r="K825" t="s">
        <v>3056</v>
      </c>
      <c r="L825" t="s">
        <v>23</v>
      </c>
      <c r="M825" t="s">
        <v>16</v>
      </c>
      <c r="N825" t="s">
        <v>291</v>
      </c>
      <c r="O825">
        <v>63</v>
      </c>
      <c r="P825" t="s">
        <v>19</v>
      </c>
      <c r="Q825">
        <v>8</v>
      </c>
    </row>
    <row r="826" spans="1:17" x14ac:dyDescent="0.25">
      <c r="A826" t="s">
        <v>1417</v>
      </c>
      <c r="B826" t="s">
        <v>500</v>
      </c>
      <c r="C826">
        <v>870</v>
      </c>
      <c r="D826" t="s">
        <v>3018</v>
      </c>
      <c r="E826">
        <v>8</v>
      </c>
      <c r="F826" t="s">
        <v>17</v>
      </c>
      <c r="G826" t="s">
        <v>3040</v>
      </c>
      <c r="H826" t="s">
        <v>3050</v>
      </c>
      <c r="I826" t="s">
        <v>3065</v>
      </c>
      <c r="J826">
        <v>2017</v>
      </c>
      <c r="K826" t="s">
        <v>3056</v>
      </c>
      <c r="L826" t="s">
        <v>23</v>
      </c>
      <c r="M826" t="s">
        <v>16</v>
      </c>
      <c r="N826" t="s">
        <v>538</v>
      </c>
      <c r="O826">
        <v>70</v>
      </c>
      <c r="P826" t="s">
        <v>19</v>
      </c>
      <c r="Q826">
        <v>8</v>
      </c>
    </row>
    <row r="827" spans="1:17" x14ac:dyDescent="0.25">
      <c r="A827" t="s">
        <v>1423</v>
      </c>
      <c r="B827" t="s">
        <v>247</v>
      </c>
      <c r="C827">
        <v>877</v>
      </c>
      <c r="D827" t="s">
        <v>3013</v>
      </c>
      <c r="E827">
        <v>7</v>
      </c>
      <c r="F827" t="s">
        <v>17</v>
      </c>
      <c r="G827" t="s">
        <v>3040</v>
      </c>
      <c r="H827" t="s">
        <v>3052</v>
      </c>
      <c r="I827" t="s">
        <v>3065</v>
      </c>
      <c r="J827">
        <v>2017</v>
      </c>
      <c r="K827" t="s">
        <v>3056</v>
      </c>
      <c r="L827" t="s">
        <v>23</v>
      </c>
      <c r="M827" t="s">
        <v>16</v>
      </c>
      <c r="N827" t="s">
        <v>402</v>
      </c>
      <c r="O827">
        <v>69</v>
      </c>
      <c r="P827" t="s">
        <v>19</v>
      </c>
      <c r="Q827">
        <v>58</v>
      </c>
    </row>
    <row r="828" spans="1:17" x14ac:dyDescent="0.25">
      <c r="A828" t="s">
        <v>1425</v>
      </c>
      <c r="B828" t="s">
        <v>572</v>
      </c>
      <c r="C828">
        <v>879</v>
      </c>
      <c r="D828" t="s">
        <v>3016</v>
      </c>
      <c r="E828">
        <v>8</v>
      </c>
      <c r="F828" t="s">
        <v>22</v>
      </c>
      <c r="G828" t="s">
        <v>3040</v>
      </c>
      <c r="H828" t="s">
        <v>3050</v>
      </c>
      <c r="I828" t="s">
        <v>3065</v>
      </c>
      <c r="J828">
        <v>2017</v>
      </c>
      <c r="K828" t="s">
        <v>3056</v>
      </c>
      <c r="L828" t="s">
        <v>23</v>
      </c>
      <c r="M828" t="s">
        <v>16</v>
      </c>
      <c r="N828" t="s">
        <v>231</v>
      </c>
      <c r="O828">
        <v>70</v>
      </c>
      <c r="P828" t="s">
        <v>19</v>
      </c>
      <c r="Q828">
        <v>4</v>
      </c>
    </row>
    <row r="829" spans="1:17" x14ac:dyDescent="0.25">
      <c r="A829" t="s">
        <v>1431</v>
      </c>
      <c r="B829" t="s">
        <v>1432</v>
      </c>
      <c r="C829">
        <v>886</v>
      </c>
      <c r="D829" t="s">
        <v>3020</v>
      </c>
      <c r="E829">
        <v>8</v>
      </c>
      <c r="F829" t="s">
        <v>17</v>
      </c>
      <c r="G829" t="s">
        <v>3040</v>
      </c>
      <c r="H829" t="s">
        <v>3050</v>
      </c>
      <c r="I829" t="s">
        <v>3065</v>
      </c>
      <c r="J829">
        <v>2017</v>
      </c>
      <c r="K829" t="s">
        <v>3056</v>
      </c>
      <c r="L829" t="s">
        <v>23</v>
      </c>
      <c r="M829" t="s">
        <v>16</v>
      </c>
      <c r="N829" t="s">
        <v>663</v>
      </c>
      <c r="O829">
        <v>62</v>
      </c>
      <c r="P829" t="s">
        <v>19</v>
      </c>
      <c r="Q829">
        <v>58</v>
      </c>
    </row>
    <row r="830" spans="1:17" x14ac:dyDescent="0.25">
      <c r="A830" t="s">
        <v>586</v>
      </c>
      <c r="B830" t="s">
        <v>752</v>
      </c>
      <c r="C830">
        <v>918</v>
      </c>
      <c r="D830" t="s">
        <v>3020</v>
      </c>
      <c r="E830">
        <v>8</v>
      </c>
      <c r="F830" t="s">
        <v>22</v>
      </c>
      <c r="G830" t="s">
        <v>3040</v>
      </c>
      <c r="H830" t="s">
        <v>3052</v>
      </c>
      <c r="I830" t="s">
        <v>3065</v>
      </c>
      <c r="J830">
        <v>2017</v>
      </c>
      <c r="K830" t="s">
        <v>3056</v>
      </c>
      <c r="L830" t="s">
        <v>23</v>
      </c>
      <c r="M830" t="s">
        <v>16</v>
      </c>
      <c r="N830" t="s">
        <v>90</v>
      </c>
      <c r="O830">
        <v>46</v>
      </c>
      <c r="P830" t="s">
        <v>19</v>
      </c>
      <c r="Q830">
        <v>58</v>
      </c>
    </row>
    <row r="831" spans="1:17" x14ac:dyDescent="0.25">
      <c r="A831" t="s">
        <v>1384</v>
      </c>
      <c r="B831" t="s">
        <v>1075</v>
      </c>
      <c r="C831">
        <v>926</v>
      </c>
      <c r="D831" t="s">
        <v>3018</v>
      </c>
      <c r="E831">
        <v>8</v>
      </c>
      <c r="F831" t="s">
        <v>17</v>
      </c>
      <c r="G831" t="s">
        <v>3040</v>
      </c>
      <c r="H831" t="s">
        <v>3050</v>
      </c>
      <c r="I831" t="s">
        <v>3065</v>
      </c>
      <c r="J831">
        <v>2017</v>
      </c>
      <c r="K831" t="s">
        <v>3056</v>
      </c>
      <c r="L831" t="s">
        <v>23</v>
      </c>
      <c r="M831" t="s">
        <v>16</v>
      </c>
      <c r="N831" t="s">
        <v>1326</v>
      </c>
      <c r="O831">
        <v>39</v>
      </c>
      <c r="P831" t="s">
        <v>19</v>
      </c>
      <c r="Q831">
        <v>58</v>
      </c>
    </row>
    <row r="832" spans="1:17" x14ac:dyDescent="0.25">
      <c r="A832" t="s">
        <v>1493</v>
      </c>
      <c r="B832" t="s">
        <v>883</v>
      </c>
      <c r="C832">
        <v>943</v>
      </c>
      <c r="D832" t="s">
        <v>3018</v>
      </c>
      <c r="E832">
        <v>8</v>
      </c>
      <c r="F832" t="s">
        <v>22</v>
      </c>
      <c r="G832" t="s">
        <v>3040</v>
      </c>
      <c r="H832" t="s">
        <v>3052</v>
      </c>
      <c r="I832" t="s">
        <v>3065</v>
      </c>
      <c r="J832">
        <v>2017</v>
      </c>
      <c r="K832" t="s">
        <v>3056</v>
      </c>
      <c r="L832" t="s">
        <v>23</v>
      </c>
      <c r="M832" t="s">
        <v>16</v>
      </c>
      <c r="N832" t="s">
        <v>220</v>
      </c>
      <c r="O832">
        <v>27</v>
      </c>
      <c r="P832" t="s">
        <v>19</v>
      </c>
      <c r="Q832">
        <v>58</v>
      </c>
    </row>
    <row r="833" spans="1:17" x14ac:dyDescent="0.25">
      <c r="A833" t="s">
        <v>1502</v>
      </c>
      <c r="B833" t="s">
        <v>863</v>
      </c>
      <c r="C833">
        <v>953</v>
      </c>
      <c r="D833" t="s">
        <v>3020</v>
      </c>
      <c r="E833">
        <v>8</v>
      </c>
      <c r="F833" t="s">
        <v>22</v>
      </c>
      <c r="G833" t="s">
        <v>3040</v>
      </c>
      <c r="H833" t="s">
        <v>3050</v>
      </c>
      <c r="I833" t="s">
        <v>3065</v>
      </c>
      <c r="J833">
        <v>2017</v>
      </c>
      <c r="K833" t="s">
        <v>3056</v>
      </c>
      <c r="L833" t="s">
        <v>23</v>
      </c>
      <c r="M833" t="s">
        <v>16</v>
      </c>
      <c r="N833" t="s">
        <v>24</v>
      </c>
      <c r="O833">
        <v>100</v>
      </c>
      <c r="P833" t="s">
        <v>19</v>
      </c>
      <c r="Q833">
        <v>58</v>
      </c>
    </row>
    <row r="834" spans="1:17" x14ac:dyDescent="0.25">
      <c r="A834" t="s">
        <v>1503</v>
      </c>
      <c r="B834" t="s">
        <v>315</v>
      </c>
      <c r="C834">
        <v>954</v>
      </c>
      <c r="D834" t="s">
        <v>3020</v>
      </c>
      <c r="E834">
        <v>8</v>
      </c>
      <c r="F834" t="s">
        <v>22</v>
      </c>
      <c r="G834" t="s">
        <v>3040</v>
      </c>
      <c r="H834" t="s">
        <v>3052</v>
      </c>
      <c r="I834" t="s">
        <v>3065</v>
      </c>
      <c r="J834">
        <v>2017</v>
      </c>
      <c r="K834" t="s">
        <v>3056</v>
      </c>
      <c r="L834" t="s">
        <v>23</v>
      </c>
      <c r="M834" t="s">
        <v>16</v>
      </c>
      <c r="N834" t="s">
        <v>663</v>
      </c>
      <c r="O834">
        <v>62</v>
      </c>
      <c r="P834" t="s">
        <v>19</v>
      </c>
      <c r="Q834">
        <v>8</v>
      </c>
    </row>
    <row r="835" spans="1:17" x14ac:dyDescent="0.25">
      <c r="A835" t="s">
        <v>1504</v>
      </c>
      <c r="B835" t="s">
        <v>1483</v>
      </c>
      <c r="C835">
        <v>956</v>
      </c>
      <c r="D835" t="s">
        <v>3020</v>
      </c>
      <c r="E835">
        <v>9</v>
      </c>
      <c r="F835" t="s">
        <v>22</v>
      </c>
      <c r="G835" t="s">
        <v>3040</v>
      </c>
      <c r="H835" t="s">
        <v>3050</v>
      </c>
      <c r="I835" t="s">
        <v>3065</v>
      </c>
      <c r="J835">
        <v>2017</v>
      </c>
      <c r="K835" t="s">
        <v>3056</v>
      </c>
      <c r="L835" t="s">
        <v>23</v>
      </c>
      <c r="M835" t="s">
        <v>16</v>
      </c>
      <c r="N835" t="s">
        <v>663</v>
      </c>
      <c r="O835">
        <v>62</v>
      </c>
      <c r="P835" t="s">
        <v>19</v>
      </c>
      <c r="Q835">
        <v>58</v>
      </c>
    </row>
    <row r="836" spans="1:17" x14ac:dyDescent="0.25">
      <c r="A836" t="s">
        <v>1520</v>
      </c>
      <c r="B836" t="s">
        <v>125</v>
      </c>
      <c r="C836">
        <v>974</v>
      </c>
      <c r="D836" t="s">
        <v>3018</v>
      </c>
      <c r="E836">
        <v>9</v>
      </c>
      <c r="F836" t="s">
        <v>17</v>
      </c>
      <c r="G836" t="s">
        <v>3040</v>
      </c>
      <c r="H836" t="s">
        <v>3050</v>
      </c>
      <c r="I836" t="s">
        <v>3065</v>
      </c>
      <c r="J836">
        <v>2017</v>
      </c>
      <c r="K836" t="s">
        <v>3056</v>
      </c>
      <c r="L836" t="s">
        <v>23</v>
      </c>
      <c r="M836" t="s">
        <v>16</v>
      </c>
      <c r="N836" t="s">
        <v>1521</v>
      </c>
      <c r="O836">
        <v>39</v>
      </c>
      <c r="P836" t="s">
        <v>19</v>
      </c>
      <c r="Q836">
        <v>58</v>
      </c>
    </row>
    <row r="837" spans="1:17" x14ac:dyDescent="0.25">
      <c r="A837" t="s">
        <v>1534</v>
      </c>
      <c r="B837" t="s">
        <v>1535</v>
      </c>
      <c r="C837">
        <v>989</v>
      </c>
      <c r="D837" t="s">
        <v>3018</v>
      </c>
      <c r="E837">
        <v>9</v>
      </c>
      <c r="F837" t="s">
        <v>22</v>
      </c>
      <c r="G837" t="s">
        <v>3040</v>
      </c>
      <c r="H837" t="s">
        <v>3050</v>
      </c>
      <c r="I837" t="s">
        <v>3065</v>
      </c>
      <c r="J837">
        <v>2017</v>
      </c>
      <c r="K837" t="s">
        <v>3056</v>
      </c>
      <c r="L837" t="s">
        <v>23</v>
      </c>
      <c r="M837" t="s">
        <v>16</v>
      </c>
      <c r="N837" t="s">
        <v>104</v>
      </c>
      <c r="O837">
        <v>10</v>
      </c>
      <c r="P837" t="s">
        <v>19</v>
      </c>
      <c r="Q837">
        <v>8</v>
      </c>
    </row>
    <row r="838" spans="1:17" x14ac:dyDescent="0.25">
      <c r="A838" t="s">
        <v>875</v>
      </c>
      <c r="B838" t="s">
        <v>498</v>
      </c>
      <c r="C838">
        <v>1007</v>
      </c>
      <c r="D838" t="s">
        <v>3020</v>
      </c>
      <c r="E838">
        <v>9</v>
      </c>
      <c r="F838" t="s">
        <v>22</v>
      </c>
      <c r="G838" t="s">
        <v>3040</v>
      </c>
      <c r="H838" t="s">
        <v>3052</v>
      </c>
      <c r="I838" t="s">
        <v>3065</v>
      </c>
      <c r="J838">
        <v>2017</v>
      </c>
      <c r="K838" t="s">
        <v>3056</v>
      </c>
      <c r="L838" t="s">
        <v>23</v>
      </c>
      <c r="M838" t="s">
        <v>16</v>
      </c>
      <c r="N838" t="s">
        <v>220</v>
      </c>
      <c r="O838">
        <v>27</v>
      </c>
      <c r="P838" t="s">
        <v>19</v>
      </c>
      <c r="Q838">
        <v>58</v>
      </c>
    </row>
    <row r="839" spans="1:17" x14ac:dyDescent="0.25">
      <c r="A839" t="s">
        <v>1554</v>
      </c>
      <c r="B839" t="s">
        <v>1235</v>
      </c>
      <c r="C839">
        <v>1008</v>
      </c>
      <c r="D839" t="s">
        <v>3018</v>
      </c>
      <c r="E839">
        <v>9</v>
      </c>
      <c r="F839" t="s">
        <v>17</v>
      </c>
      <c r="G839" t="s">
        <v>3040</v>
      </c>
      <c r="H839" t="s">
        <v>3050</v>
      </c>
      <c r="I839" t="s">
        <v>3065</v>
      </c>
      <c r="J839">
        <v>2017</v>
      </c>
      <c r="K839" t="s">
        <v>3056</v>
      </c>
      <c r="L839" t="s">
        <v>23</v>
      </c>
      <c r="M839" t="s">
        <v>16</v>
      </c>
      <c r="N839" t="s">
        <v>839</v>
      </c>
      <c r="O839">
        <v>22</v>
      </c>
      <c r="P839" t="s">
        <v>19</v>
      </c>
      <c r="Q839">
        <v>58</v>
      </c>
    </row>
    <row r="840" spans="1:17" x14ac:dyDescent="0.25">
      <c r="A840" t="s">
        <v>1561</v>
      </c>
      <c r="B840" t="s">
        <v>829</v>
      </c>
      <c r="C840">
        <v>1015</v>
      </c>
      <c r="D840" t="s">
        <v>3018</v>
      </c>
      <c r="E840">
        <v>9</v>
      </c>
      <c r="F840" t="s">
        <v>17</v>
      </c>
      <c r="G840" t="s">
        <v>3040</v>
      </c>
      <c r="H840" t="s">
        <v>3052</v>
      </c>
      <c r="I840" t="s">
        <v>3065</v>
      </c>
      <c r="J840">
        <v>2017</v>
      </c>
      <c r="K840" t="s">
        <v>3056</v>
      </c>
      <c r="L840" t="s">
        <v>23</v>
      </c>
      <c r="M840" t="s">
        <v>16</v>
      </c>
      <c r="N840" t="s">
        <v>663</v>
      </c>
      <c r="O840">
        <v>62</v>
      </c>
      <c r="P840" t="s">
        <v>19</v>
      </c>
      <c r="Q840">
        <v>8</v>
      </c>
    </row>
    <row r="841" spans="1:17" x14ac:dyDescent="0.25">
      <c r="A841" t="s">
        <v>1582</v>
      </c>
      <c r="B841" t="s">
        <v>763</v>
      </c>
      <c r="C841">
        <v>1036</v>
      </c>
      <c r="D841" t="s">
        <v>3011</v>
      </c>
      <c r="E841">
        <v>9</v>
      </c>
      <c r="F841" t="s">
        <v>17</v>
      </c>
      <c r="G841" t="s">
        <v>3040</v>
      </c>
      <c r="H841" t="s">
        <v>3052</v>
      </c>
      <c r="I841" t="s">
        <v>3062</v>
      </c>
      <c r="J841">
        <v>2017</v>
      </c>
      <c r="K841" t="s">
        <v>3056</v>
      </c>
      <c r="L841" t="s">
        <v>23</v>
      </c>
      <c r="M841" t="s">
        <v>16</v>
      </c>
      <c r="N841" t="s">
        <v>663</v>
      </c>
      <c r="O841">
        <v>62</v>
      </c>
      <c r="P841" t="s">
        <v>19</v>
      </c>
      <c r="Q841">
        <v>1</v>
      </c>
    </row>
    <row r="842" spans="1:17" x14ac:dyDescent="0.25">
      <c r="A842" t="s">
        <v>1587</v>
      </c>
      <c r="B842" t="s">
        <v>424</v>
      </c>
      <c r="C842">
        <v>1040</v>
      </c>
      <c r="D842" t="s">
        <v>3018</v>
      </c>
      <c r="E842">
        <v>9</v>
      </c>
      <c r="F842" t="s">
        <v>22</v>
      </c>
      <c r="G842" t="s">
        <v>3040</v>
      </c>
      <c r="H842" t="s">
        <v>3050</v>
      </c>
      <c r="I842" t="s">
        <v>3065</v>
      </c>
      <c r="J842">
        <v>2017</v>
      </c>
      <c r="K842" t="s">
        <v>3056</v>
      </c>
      <c r="L842" t="s">
        <v>23</v>
      </c>
      <c r="M842" t="s">
        <v>16</v>
      </c>
      <c r="N842" t="s">
        <v>466</v>
      </c>
      <c r="O842">
        <v>32</v>
      </c>
      <c r="P842" t="s">
        <v>19</v>
      </c>
      <c r="Q842">
        <v>58</v>
      </c>
    </row>
    <row r="843" spans="1:17" x14ac:dyDescent="0.25">
      <c r="A843" t="s">
        <v>1589</v>
      </c>
      <c r="B843" t="s">
        <v>200</v>
      </c>
      <c r="C843">
        <v>1042</v>
      </c>
      <c r="D843" t="s">
        <v>3013</v>
      </c>
      <c r="E843">
        <v>10</v>
      </c>
      <c r="F843" t="s">
        <v>17</v>
      </c>
      <c r="G843" t="s">
        <v>3040</v>
      </c>
      <c r="H843" t="s">
        <v>3050</v>
      </c>
      <c r="I843" t="s">
        <v>3065</v>
      </c>
      <c r="J843">
        <v>2017</v>
      </c>
      <c r="K843" t="s">
        <v>3056</v>
      </c>
      <c r="L843" t="s">
        <v>23</v>
      </c>
      <c r="M843" t="s">
        <v>16</v>
      </c>
      <c r="N843" t="s">
        <v>71</v>
      </c>
      <c r="O843">
        <v>59</v>
      </c>
      <c r="P843" t="s">
        <v>19</v>
      </c>
      <c r="Q843">
        <v>7</v>
      </c>
    </row>
    <row r="844" spans="1:17" x14ac:dyDescent="0.25">
      <c r="A844" t="s">
        <v>1594</v>
      </c>
      <c r="B844" t="s">
        <v>763</v>
      </c>
      <c r="C844">
        <v>1047</v>
      </c>
      <c r="D844" t="s">
        <v>3018</v>
      </c>
      <c r="E844">
        <v>10</v>
      </c>
      <c r="F844" t="s">
        <v>22</v>
      </c>
      <c r="G844" t="s">
        <v>3040</v>
      </c>
      <c r="H844" t="s">
        <v>3050</v>
      </c>
      <c r="I844" t="s">
        <v>3065</v>
      </c>
      <c r="J844">
        <v>2017</v>
      </c>
      <c r="K844" t="s">
        <v>16</v>
      </c>
      <c r="L844" t="s">
        <v>23</v>
      </c>
      <c r="M844" t="s">
        <v>16</v>
      </c>
      <c r="N844" t="s">
        <v>24</v>
      </c>
      <c r="O844">
        <v>100</v>
      </c>
      <c r="P844" t="s">
        <v>19</v>
      </c>
      <c r="Q844">
        <v>58</v>
      </c>
    </row>
    <row r="845" spans="1:17" x14ac:dyDescent="0.25">
      <c r="A845" t="s">
        <v>1265</v>
      </c>
      <c r="B845" t="s">
        <v>1609</v>
      </c>
      <c r="C845">
        <v>1065</v>
      </c>
      <c r="D845" t="s">
        <v>3012</v>
      </c>
      <c r="E845">
        <v>10</v>
      </c>
      <c r="F845" t="s">
        <v>22</v>
      </c>
      <c r="G845" t="s">
        <v>3040</v>
      </c>
      <c r="H845" t="s">
        <v>3050</v>
      </c>
      <c r="I845" t="s">
        <v>3065</v>
      </c>
      <c r="J845">
        <v>2017</v>
      </c>
      <c r="K845" t="s">
        <v>16</v>
      </c>
      <c r="L845" t="s">
        <v>23</v>
      </c>
      <c r="M845" t="s">
        <v>16</v>
      </c>
      <c r="N845" t="s">
        <v>50</v>
      </c>
      <c r="O845">
        <v>68</v>
      </c>
      <c r="P845" t="s">
        <v>19</v>
      </c>
      <c r="Q845">
        <v>58</v>
      </c>
    </row>
    <row r="846" spans="1:17" x14ac:dyDescent="0.25">
      <c r="A846" t="s">
        <v>1079</v>
      </c>
      <c r="B846" t="s">
        <v>1507</v>
      </c>
      <c r="C846">
        <v>1068</v>
      </c>
      <c r="D846" t="s">
        <v>3018</v>
      </c>
      <c r="E846">
        <v>10</v>
      </c>
      <c r="F846" t="s">
        <v>17</v>
      </c>
      <c r="G846" t="s">
        <v>3040</v>
      </c>
      <c r="H846" t="s">
        <v>3052</v>
      </c>
      <c r="I846" t="s">
        <v>3065</v>
      </c>
      <c r="J846">
        <v>2017</v>
      </c>
      <c r="K846" t="s">
        <v>3056</v>
      </c>
      <c r="L846" t="s">
        <v>23</v>
      </c>
      <c r="M846" t="s">
        <v>16</v>
      </c>
      <c r="N846" t="s">
        <v>663</v>
      </c>
      <c r="O846">
        <v>62</v>
      </c>
      <c r="P846" t="s">
        <v>19</v>
      </c>
      <c r="Q846">
        <v>8</v>
      </c>
    </row>
    <row r="847" spans="1:17" x14ac:dyDescent="0.25">
      <c r="A847" t="s">
        <v>1617</v>
      </c>
      <c r="B847" t="s">
        <v>1203</v>
      </c>
      <c r="C847">
        <v>1076</v>
      </c>
      <c r="D847" t="s">
        <v>3020</v>
      </c>
      <c r="E847">
        <v>10</v>
      </c>
      <c r="F847" t="s">
        <v>22</v>
      </c>
      <c r="G847" t="s">
        <v>3040</v>
      </c>
      <c r="H847" t="s">
        <v>3050</v>
      </c>
      <c r="I847" t="s">
        <v>3065</v>
      </c>
      <c r="J847">
        <v>2017</v>
      </c>
      <c r="K847" t="s">
        <v>3056</v>
      </c>
      <c r="L847" t="s">
        <v>23</v>
      </c>
      <c r="M847" t="s">
        <v>16</v>
      </c>
      <c r="N847" t="s">
        <v>29</v>
      </c>
      <c r="O847">
        <v>29</v>
      </c>
      <c r="P847" t="s">
        <v>19</v>
      </c>
      <c r="Q847">
        <v>58</v>
      </c>
    </row>
    <row r="848" spans="1:17" x14ac:dyDescent="0.25">
      <c r="A848" t="s">
        <v>1632</v>
      </c>
      <c r="B848" t="s">
        <v>1531</v>
      </c>
      <c r="C848">
        <v>1093</v>
      </c>
      <c r="D848" t="s">
        <v>3012</v>
      </c>
      <c r="E848">
        <v>10</v>
      </c>
      <c r="F848" t="s">
        <v>17</v>
      </c>
      <c r="G848" t="s">
        <v>3040</v>
      </c>
      <c r="H848" t="s">
        <v>3052</v>
      </c>
      <c r="I848" t="s">
        <v>3065</v>
      </c>
      <c r="J848">
        <v>2017</v>
      </c>
      <c r="K848" t="s">
        <v>3056</v>
      </c>
      <c r="L848" t="s">
        <v>23</v>
      </c>
      <c r="M848" t="s">
        <v>16</v>
      </c>
      <c r="N848" t="s">
        <v>352</v>
      </c>
      <c r="O848">
        <v>56</v>
      </c>
      <c r="P848" t="s">
        <v>19</v>
      </c>
      <c r="Q848">
        <v>58</v>
      </c>
    </row>
    <row r="849" spans="1:17" x14ac:dyDescent="0.25">
      <c r="A849" t="s">
        <v>372</v>
      </c>
      <c r="B849" t="s">
        <v>34</v>
      </c>
      <c r="C849">
        <v>1119</v>
      </c>
      <c r="D849" t="s">
        <v>3011</v>
      </c>
      <c r="E849">
        <v>11</v>
      </c>
      <c r="F849" t="s">
        <v>22</v>
      </c>
      <c r="G849" t="s">
        <v>3040</v>
      </c>
      <c r="H849" t="s">
        <v>3050</v>
      </c>
      <c r="I849" t="s">
        <v>3065</v>
      </c>
      <c r="J849">
        <v>2017</v>
      </c>
      <c r="K849" t="s">
        <v>3056</v>
      </c>
      <c r="L849" t="s">
        <v>23</v>
      </c>
      <c r="M849" t="s">
        <v>16</v>
      </c>
      <c r="N849" t="s">
        <v>381</v>
      </c>
      <c r="O849">
        <v>111</v>
      </c>
      <c r="P849" t="s">
        <v>19</v>
      </c>
      <c r="Q849">
        <v>58</v>
      </c>
    </row>
    <row r="850" spans="1:17" x14ac:dyDescent="0.25">
      <c r="A850" t="s">
        <v>1660</v>
      </c>
      <c r="B850" t="s">
        <v>366</v>
      </c>
      <c r="C850">
        <v>1125</v>
      </c>
      <c r="D850" t="s">
        <v>3019</v>
      </c>
      <c r="E850">
        <v>11</v>
      </c>
      <c r="F850" t="s">
        <v>17</v>
      </c>
      <c r="G850" t="s">
        <v>3040</v>
      </c>
      <c r="H850" t="s">
        <v>3050</v>
      </c>
      <c r="I850" t="s">
        <v>3065</v>
      </c>
      <c r="J850">
        <v>2017</v>
      </c>
      <c r="K850" t="s">
        <v>3056</v>
      </c>
      <c r="L850" t="s">
        <v>23</v>
      </c>
      <c r="M850" t="s">
        <v>16</v>
      </c>
      <c r="N850" t="s">
        <v>220</v>
      </c>
      <c r="O850">
        <v>27</v>
      </c>
      <c r="P850" t="s">
        <v>19</v>
      </c>
      <c r="Q850">
        <v>58</v>
      </c>
    </row>
    <row r="851" spans="1:17" x14ac:dyDescent="0.25">
      <c r="A851" t="s">
        <v>1661</v>
      </c>
      <c r="B851" t="s">
        <v>1306</v>
      </c>
      <c r="C851">
        <v>1126</v>
      </c>
      <c r="D851" t="s">
        <v>3018</v>
      </c>
      <c r="E851">
        <v>11</v>
      </c>
      <c r="F851" t="s">
        <v>22</v>
      </c>
      <c r="G851" t="s">
        <v>3040</v>
      </c>
      <c r="H851" t="s">
        <v>3050</v>
      </c>
      <c r="I851" t="s">
        <v>3065</v>
      </c>
      <c r="J851">
        <v>2017</v>
      </c>
      <c r="K851" t="s">
        <v>3056</v>
      </c>
      <c r="L851" t="s">
        <v>23</v>
      </c>
      <c r="M851" t="s">
        <v>16</v>
      </c>
      <c r="N851" t="s">
        <v>205</v>
      </c>
      <c r="O851">
        <v>46</v>
      </c>
      <c r="P851" t="s">
        <v>19</v>
      </c>
      <c r="Q851">
        <v>7</v>
      </c>
    </row>
    <row r="852" spans="1:17" x14ac:dyDescent="0.25">
      <c r="A852" t="s">
        <v>1665</v>
      </c>
      <c r="B852" t="s">
        <v>1075</v>
      </c>
      <c r="C852">
        <v>1130</v>
      </c>
      <c r="D852" t="s">
        <v>3018</v>
      </c>
      <c r="E852">
        <v>11</v>
      </c>
      <c r="F852" t="s">
        <v>17</v>
      </c>
      <c r="G852" t="s">
        <v>3040</v>
      </c>
      <c r="H852" t="s">
        <v>3052</v>
      </c>
      <c r="I852" t="s">
        <v>3065</v>
      </c>
      <c r="J852">
        <v>2017</v>
      </c>
      <c r="K852" t="s">
        <v>3056</v>
      </c>
      <c r="L852" t="s">
        <v>23</v>
      </c>
      <c r="M852" t="s">
        <v>16</v>
      </c>
      <c r="N852" t="s">
        <v>663</v>
      </c>
      <c r="O852">
        <v>62</v>
      </c>
      <c r="P852" t="s">
        <v>19</v>
      </c>
      <c r="Q852">
        <v>58</v>
      </c>
    </row>
    <row r="853" spans="1:17" x14ac:dyDescent="0.25">
      <c r="A853" t="s">
        <v>1667</v>
      </c>
      <c r="B853" t="s">
        <v>1668</v>
      </c>
      <c r="C853">
        <v>1132</v>
      </c>
      <c r="D853" t="s">
        <v>3013</v>
      </c>
      <c r="E853">
        <v>11</v>
      </c>
      <c r="F853" t="s">
        <v>17</v>
      </c>
      <c r="G853" t="s">
        <v>3040</v>
      </c>
      <c r="H853" t="s">
        <v>3050</v>
      </c>
      <c r="I853" t="s">
        <v>3065</v>
      </c>
      <c r="J853">
        <v>2017</v>
      </c>
      <c r="K853" t="s">
        <v>3056</v>
      </c>
      <c r="L853" t="s">
        <v>23</v>
      </c>
      <c r="M853" t="s">
        <v>16</v>
      </c>
      <c r="N853" t="s">
        <v>104</v>
      </c>
      <c r="O853">
        <v>10</v>
      </c>
      <c r="P853" t="s">
        <v>19</v>
      </c>
      <c r="Q853">
        <v>8</v>
      </c>
    </row>
    <row r="854" spans="1:17" x14ac:dyDescent="0.25">
      <c r="A854" t="s">
        <v>1669</v>
      </c>
      <c r="B854" t="s">
        <v>1360</v>
      </c>
      <c r="C854">
        <v>1133</v>
      </c>
      <c r="D854" t="s">
        <v>3020</v>
      </c>
      <c r="E854">
        <v>11</v>
      </c>
      <c r="F854" t="s">
        <v>17</v>
      </c>
      <c r="G854" t="s">
        <v>3040</v>
      </c>
      <c r="H854" t="s">
        <v>3052</v>
      </c>
      <c r="I854" t="s">
        <v>3065</v>
      </c>
      <c r="J854">
        <v>2017</v>
      </c>
      <c r="K854" t="s">
        <v>3056</v>
      </c>
      <c r="L854" t="s">
        <v>23</v>
      </c>
      <c r="M854" t="s">
        <v>16</v>
      </c>
      <c r="N854" t="s">
        <v>82</v>
      </c>
      <c r="O854">
        <v>86</v>
      </c>
      <c r="P854" t="s">
        <v>19</v>
      </c>
      <c r="Q854">
        <v>58</v>
      </c>
    </row>
    <row r="855" spans="1:17" x14ac:dyDescent="0.25">
      <c r="A855" t="s">
        <v>853</v>
      </c>
      <c r="B855" t="s">
        <v>34</v>
      </c>
      <c r="C855">
        <v>1138</v>
      </c>
      <c r="D855" t="s">
        <v>3016</v>
      </c>
      <c r="E855">
        <v>11</v>
      </c>
      <c r="F855" t="s">
        <v>22</v>
      </c>
      <c r="G855" t="s">
        <v>3040</v>
      </c>
      <c r="H855" t="s">
        <v>3050</v>
      </c>
      <c r="I855" t="s">
        <v>3065</v>
      </c>
      <c r="J855">
        <v>2017</v>
      </c>
      <c r="K855" t="s">
        <v>3056</v>
      </c>
      <c r="L855" t="s">
        <v>23</v>
      </c>
      <c r="M855" t="s">
        <v>16</v>
      </c>
      <c r="N855" t="s">
        <v>611</v>
      </c>
      <c r="O855">
        <v>59</v>
      </c>
      <c r="P855" t="s">
        <v>19</v>
      </c>
      <c r="Q855">
        <v>8</v>
      </c>
    </row>
    <row r="856" spans="1:17" x14ac:dyDescent="0.25">
      <c r="A856" t="s">
        <v>1163</v>
      </c>
      <c r="B856" t="s">
        <v>161</v>
      </c>
      <c r="C856">
        <v>1156</v>
      </c>
      <c r="D856" t="s">
        <v>3018</v>
      </c>
      <c r="E856">
        <v>11</v>
      </c>
      <c r="F856" t="s">
        <v>17</v>
      </c>
      <c r="G856" t="s">
        <v>3040</v>
      </c>
      <c r="H856" t="s">
        <v>3050</v>
      </c>
      <c r="I856" t="s">
        <v>3065</v>
      </c>
      <c r="J856">
        <v>2017</v>
      </c>
      <c r="K856" t="s">
        <v>3056</v>
      </c>
      <c r="L856" t="s">
        <v>23</v>
      </c>
      <c r="M856" t="s">
        <v>16</v>
      </c>
      <c r="N856" t="s">
        <v>1693</v>
      </c>
      <c r="O856">
        <v>45</v>
      </c>
      <c r="P856" t="s">
        <v>19</v>
      </c>
      <c r="Q856">
        <v>58</v>
      </c>
    </row>
    <row r="857" spans="1:17" x14ac:dyDescent="0.25">
      <c r="A857" t="s">
        <v>1697</v>
      </c>
      <c r="B857" t="s">
        <v>1698</v>
      </c>
      <c r="C857">
        <v>1161</v>
      </c>
      <c r="D857" t="s">
        <v>3020</v>
      </c>
      <c r="E857">
        <v>11</v>
      </c>
      <c r="F857" t="s">
        <v>17</v>
      </c>
      <c r="G857" t="s">
        <v>3040</v>
      </c>
      <c r="H857" t="s">
        <v>3050</v>
      </c>
      <c r="I857" t="s">
        <v>3065</v>
      </c>
      <c r="J857">
        <v>2017</v>
      </c>
      <c r="K857" t="s">
        <v>16</v>
      </c>
      <c r="L857" t="s">
        <v>23</v>
      </c>
      <c r="M857" t="s">
        <v>16</v>
      </c>
      <c r="N857" t="s">
        <v>104</v>
      </c>
      <c r="O857">
        <v>10</v>
      </c>
      <c r="P857" t="s">
        <v>19</v>
      </c>
      <c r="Q857">
        <v>58</v>
      </c>
    </row>
    <row r="858" spans="1:17" x14ac:dyDescent="0.25">
      <c r="A858" t="s">
        <v>1350</v>
      </c>
      <c r="B858" t="s">
        <v>111</v>
      </c>
      <c r="C858">
        <v>1162</v>
      </c>
      <c r="D858" t="s">
        <v>3018</v>
      </c>
      <c r="E858">
        <v>11</v>
      </c>
      <c r="F858" t="s">
        <v>17</v>
      </c>
      <c r="G858" t="s">
        <v>3040</v>
      </c>
      <c r="H858" t="s">
        <v>3050</v>
      </c>
      <c r="I858" t="s">
        <v>3065</v>
      </c>
      <c r="J858">
        <v>2017</v>
      </c>
      <c r="K858" t="s">
        <v>3056</v>
      </c>
      <c r="L858" t="s">
        <v>23</v>
      </c>
      <c r="M858" t="s">
        <v>16</v>
      </c>
      <c r="N858" t="s">
        <v>104</v>
      </c>
      <c r="O858">
        <v>10</v>
      </c>
      <c r="P858" t="s">
        <v>19</v>
      </c>
      <c r="Q858">
        <v>58</v>
      </c>
    </row>
    <row r="859" spans="1:17" x14ac:dyDescent="0.25">
      <c r="A859" t="s">
        <v>1700</v>
      </c>
      <c r="B859" t="s">
        <v>900</v>
      </c>
      <c r="C859">
        <v>1164</v>
      </c>
      <c r="D859" t="s">
        <v>3018</v>
      </c>
      <c r="E859">
        <v>11</v>
      </c>
      <c r="F859" t="s">
        <v>17</v>
      </c>
      <c r="G859" t="s">
        <v>3040</v>
      </c>
      <c r="H859" t="s">
        <v>3052</v>
      </c>
      <c r="I859" t="s">
        <v>3065</v>
      </c>
      <c r="J859">
        <v>2017</v>
      </c>
      <c r="K859" t="s">
        <v>3056</v>
      </c>
      <c r="L859" t="s">
        <v>23</v>
      </c>
      <c r="M859" t="s">
        <v>16</v>
      </c>
      <c r="N859" t="s">
        <v>159</v>
      </c>
      <c r="O859">
        <v>95</v>
      </c>
      <c r="P859" t="s">
        <v>19</v>
      </c>
      <c r="Q859">
        <v>58</v>
      </c>
    </row>
    <row r="860" spans="1:17" x14ac:dyDescent="0.25">
      <c r="A860" t="s">
        <v>1737</v>
      </c>
      <c r="B860" t="s">
        <v>203</v>
      </c>
      <c r="C860">
        <v>1199</v>
      </c>
      <c r="D860" t="s">
        <v>3018</v>
      </c>
      <c r="E860">
        <v>11</v>
      </c>
      <c r="F860" t="s">
        <v>17</v>
      </c>
      <c r="G860" t="s">
        <v>3040</v>
      </c>
      <c r="H860" t="s">
        <v>3052</v>
      </c>
      <c r="I860" t="s">
        <v>3065</v>
      </c>
      <c r="J860">
        <v>2017</v>
      </c>
      <c r="K860" t="s">
        <v>3056</v>
      </c>
      <c r="L860" t="s">
        <v>23</v>
      </c>
      <c r="M860" t="s">
        <v>16</v>
      </c>
      <c r="N860" t="s">
        <v>663</v>
      </c>
      <c r="O860">
        <v>62</v>
      </c>
      <c r="P860" t="s">
        <v>19</v>
      </c>
      <c r="Q860">
        <v>58</v>
      </c>
    </row>
    <row r="861" spans="1:17" x14ac:dyDescent="0.25">
      <c r="A861" t="s">
        <v>1739</v>
      </c>
      <c r="B861" t="s">
        <v>1360</v>
      </c>
      <c r="C861">
        <v>1201</v>
      </c>
      <c r="D861" t="s">
        <v>3018</v>
      </c>
      <c r="E861">
        <v>11</v>
      </c>
      <c r="F861" t="s">
        <v>22</v>
      </c>
      <c r="G861" t="s">
        <v>3040</v>
      </c>
      <c r="H861" t="s">
        <v>3050</v>
      </c>
      <c r="I861" t="s">
        <v>3065</v>
      </c>
      <c r="J861">
        <v>2017</v>
      </c>
      <c r="K861" t="s">
        <v>3056</v>
      </c>
      <c r="L861" t="s">
        <v>23</v>
      </c>
      <c r="M861" t="s">
        <v>16</v>
      </c>
      <c r="N861" t="s">
        <v>220</v>
      </c>
      <c r="O861">
        <v>27</v>
      </c>
      <c r="P861" t="s">
        <v>19</v>
      </c>
      <c r="Q861">
        <v>58</v>
      </c>
    </row>
    <row r="862" spans="1:17" x14ac:dyDescent="0.25">
      <c r="A862" t="s">
        <v>1754</v>
      </c>
      <c r="B862" t="s">
        <v>833</v>
      </c>
      <c r="C862">
        <v>1218</v>
      </c>
      <c r="D862" t="s">
        <v>3020</v>
      </c>
      <c r="E862">
        <v>12</v>
      </c>
      <c r="F862" t="s">
        <v>22</v>
      </c>
      <c r="G862" t="s">
        <v>3040</v>
      </c>
      <c r="H862" t="s">
        <v>3050</v>
      </c>
      <c r="I862" t="s">
        <v>3065</v>
      </c>
      <c r="J862">
        <v>2017</v>
      </c>
      <c r="K862" t="s">
        <v>16</v>
      </c>
      <c r="L862" t="s">
        <v>23</v>
      </c>
      <c r="M862">
        <v>9</v>
      </c>
      <c r="N862" t="s">
        <v>104</v>
      </c>
      <c r="O862">
        <v>10</v>
      </c>
      <c r="P862" t="s">
        <v>19</v>
      </c>
      <c r="Q862">
        <v>58</v>
      </c>
    </row>
    <row r="863" spans="1:17" x14ac:dyDescent="0.25">
      <c r="A863" t="s">
        <v>1758</v>
      </c>
      <c r="B863" t="s">
        <v>310</v>
      </c>
      <c r="C863">
        <v>1222</v>
      </c>
      <c r="D863" t="s">
        <v>3018</v>
      </c>
      <c r="E863">
        <v>12</v>
      </c>
      <c r="F863" t="s">
        <v>17</v>
      </c>
      <c r="G863" t="s">
        <v>3040</v>
      </c>
      <c r="H863" t="s">
        <v>3050</v>
      </c>
      <c r="I863" t="s">
        <v>3065</v>
      </c>
      <c r="J863">
        <v>2017</v>
      </c>
      <c r="K863" t="s">
        <v>16</v>
      </c>
      <c r="L863" t="s">
        <v>23</v>
      </c>
      <c r="M863" t="s">
        <v>16</v>
      </c>
      <c r="N863" t="s">
        <v>985</v>
      </c>
      <c r="O863">
        <v>24</v>
      </c>
      <c r="P863" t="s">
        <v>19</v>
      </c>
      <c r="Q863">
        <v>8</v>
      </c>
    </row>
    <row r="864" spans="1:17" x14ac:dyDescent="0.25">
      <c r="A864" t="s">
        <v>1759</v>
      </c>
      <c r="B864" t="s">
        <v>1760</v>
      </c>
      <c r="C864">
        <v>1223</v>
      </c>
      <c r="D864" t="s">
        <v>3018</v>
      </c>
      <c r="E864">
        <v>12</v>
      </c>
      <c r="F864" t="s">
        <v>22</v>
      </c>
      <c r="G864" t="s">
        <v>3040</v>
      </c>
      <c r="H864" t="s">
        <v>3050</v>
      </c>
      <c r="I864" t="s">
        <v>3065</v>
      </c>
      <c r="J864">
        <v>2017</v>
      </c>
      <c r="K864" t="s">
        <v>16</v>
      </c>
      <c r="L864" t="s">
        <v>23</v>
      </c>
      <c r="M864" t="s">
        <v>16</v>
      </c>
      <c r="N864" t="s">
        <v>1285</v>
      </c>
      <c r="O864">
        <v>74</v>
      </c>
      <c r="P864" t="s">
        <v>19</v>
      </c>
      <c r="Q864">
        <v>8</v>
      </c>
    </row>
    <row r="865" spans="1:17" x14ac:dyDescent="0.25">
      <c r="A865" t="s">
        <v>1778</v>
      </c>
      <c r="B865" t="s">
        <v>368</v>
      </c>
      <c r="C865">
        <v>1241</v>
      </c>
      <c r="D865" t="s">
        <v>3013</v>
      </c>
      <c r="E865">
        <v>12</v>
      </c>
      <c r="F865" t="s">
        <v>22</v>
      </c>
      <c r="G865" t="s">
        <v>3040</v>
      </c>
      <c r="H865" t="s">
        <v>3050</v>
      </c>
      <c r="I865" t="s">
        <v>3065</v>
      </c>
      <c r="J865">
        <v>2017</v>
      </c>
      <c r="K865" t="s">
        <v>3056</v>
      </c>
      <c r="L865" t="s">
        <v>23</v>
      </c>
      <c r="M865" t="s">
        <v>16</v>
      </c>
      <c r="N865" t="s">
        <v>796</v>
      </c>
      <c r="O865">
        <v>89</v>
      </c>
      <c r="P865" t="s">
        <v>19</v>
      </c>
      <c r="Q865">
        <v>8</v>
      </c>
    </row>
    <row r="866" spans="1:17" x14ac:dyDescent="0.25">
      <c r="A866" t="s">
        <v>1782</v>
      </c>
      <c r="B866" t="s">
        <v>1783</v>
      </c>
      <c r="C866">
        <v>1244</v>
      </c>
      <c r="D866" t="s">
        <v>3020</v>
      </c>
      <c r="E866">
        <v>12</v>
      </c>
      <c r="F866" t="s">
        <v>17</v>
      </c>
      <c r="G866" t="s">
        <v>3040</v>
      </c>
      <c r="H866" t="s">
        <v>3050</v>
      </c>
      <c r="I866" t="s">
        <v>3065</v>
      </c>
      <c r="J866">
        <v>2017</v>
      </c>
      <c r="K866" t="s">
        <v>3056</v>
      </c>
      <c r="L866" t="s">
        <v>23</v>
      </c>
      <c r="M866" t="s">
        <v>16</v>
      </c>
      <c r="N866" t="s">
        <v>663</v>
      </c>
      <c r="O866">
        <v>62</v>
      </c>
      <c r="P866" t="s">
        <v>19</v>
      </c>
      <c r="Q866">
        <v>58</v>
      </c>
    </row>
    <row r="867" spans="1:17" x14ac:dyDescent="0.25">
      <c r="A867" t="s">
        <v>1784</v>
      </c>
      <c r="B867" t="s">
        <v>857</v>
      </c>
      <c r="C867">
        <v>1246</v>
      </c>
      <c r="D867" t="s">
        <v>3011</v>
      </c>
      <c r="E867">
        <v>12</v>
      </c>
      <c r="F867" t="s">
        <v>17</v>
      </c>
      <c r="G867" t="s">
        <v>3040</v>
      </c>
      <c r="H867" t="s">
        <v>3050</v>
      </c>
      <c r="I867" t="s">
        <v>3065</v>
      </c>
      <c r="J867">
        <v>2017</v>
      </c>
      <c r="K867" t="s">
        <v>3056</v>
      </c>
      <c r="L867" t="s">
        <v>23</v>
      </c>
      <c r="M867" t="s">
        <v>16</v>
      </c>
      <c r="N867" t="s">
        <v>231</v>
      </c>
      <c r="O867">
        <v>70</v>
      </c>
      <c r="P867" t="s">
        <v>19</v>
      </c>
      <c r="Q867">
        <v>8</v>
      </c>
    </row>
    <row r="868" spans="1:17" x14ac:dyDescent="0.25">
      <c r="A868" t="s">
        <v>1812</v>
      </c>
      <c r="B868" t="s">
        <v>1219</v>
      </c>
      <c r="C868">
        <v>1273</v>
      </c>
      <c r="D868" t="s">
        <v>3013</v>
      </c>
      <c r="E868">
        <v>12</v>
      </c>
      <c r="F868" t="s">
        <v>17</v>
      </c>
      <c r="G868" t="s">
        <v>3040</v>
      </c>
      <c r="H868" t="s">
        <v>3050</v>
      </c>
      <c r="I868" t="s">
        <v>3062</v>
      </c>
      <c r="J868">
        <v>2017</v>
      </c>
      <c r="K868" t="s">
        <v>16</v>
      </c>
      <c r="L868" t="s">
        <v>23</v>
      </c>
      <c r="M868" t="s">
        <v>16</v>
      </c>
      <c r="N868" t="s">
        <v>231</v>
      </c>
      <c r="O868">
        <v>70</v>
      </c>
      <c r="P868" t="s">
        <v>19</v>
      </c>
      <c r="Q868">
        <v>1</v>
      </c>
    </row>
    <row r="869" spans="1:17" x14ac:dyDescent="0.25">
      <c r="A869" t="s">
        <v>1174</v>
      </c>
      <c r="B869" t="s">
        <v>500</v>
      </c>
      <c r="C869">
        <v>1284</v>
      </c>
      <c r="D869" t="s">
        <v>3016</v>
      </c>
      <c r="E869">
        <v>12</v>
      </c>
      <c r="F869" t="s">
        <v>17</v>
      </c>
      <c r="G869" t="s">
        <v>3040</v>
      </c>
      <c r="H869" t="s">
        <v>3050</v>
      </c>
      <c r="I869" t="s">
        <v>3065</v>
      </c>
      <c r="J869">
        <v>2017</v>
      </c>
      <c r="K869" t="s">
        <v>3056</v>
      </c>
      <c r="L869" t="s">
        <v>23</v>
      </c>
      <c r="M869" t="s">
        <v>16</v>
      </c>
      <c r="N869" t="s">
        <v>1515</v>
      </c>
      <c r="O869">
        <v>73</v>
      </c>
      <c r="P869" t="s">
        <v>19</v>
      </c>
      <c r="Q869">
        <v>58</v>
      </c>
    </row>
    <row r="870" spans="1:17" x14ac:dyDescent="0.25">
      <c r="A870" t="s">
        <v>1834</v>
      </c>
      <c r="B870" t="s">
        <v>389</v>
      </c>
      <c r="C870">
        <v>1296</v>
      </c>
      <c r="D870" t="s">
        <v>3011</v>
      </c>
      <c r="E870">
        <v>12</v>
      </c>
      <c r="F870" t="s">
        <v>17</v>
      </c>
      <c r="G870" t="s">
        <v>3040</v>
      </c>
      <c r="H870" t="s">
        <v>3050</v>
      </c>
      <c r="I870" t="s">
        <v>3065</v>
      </c>
      <c r="J870">
        <v>2017</v>
      </c>
      <c r="K870" t="s">
        <v>3056</v>
      </c>
      <c r="L870" t="s">
        <v>23</v>
      </c>
      <c r="M870" t="s">
        <v>16</v>
      </c>
      <c r="N870" t="s">
        <v>985</v>
      </c>
      <c r="O870">
        <v>24</v>
      </c>
      <c r="P870" t="s">
        <v>19</v>
      </c>
      <c r="Q870">
        <v>58</v>
      </c>
    </row>
    <row r="871" spans="1:17" x14ac:dyDescent="0.25">
      <c r="A871" t="s">
        <v>740</v>
      </c>
      <c r="B871" t="s">
        <v>338</v>
      </c>
      <c r="C871">
        <v>1299</v>
      </c>
      <c r="D871" t="s">
        <v>3020</v>
      </c>
      <c r="E871">
        <v>12</v>
      </c>
      <c r="F871" t="s">
        <v>17</v>
      </c>
      <c r="G871" t="s">
        <v>3040</v>
      </c>
      <c r="H871" t="s">
        <v>3050</v>
      </c>
      <c r="I871" t="s">
        <v>3065</v>
      </c>
      <c r="J871">
        <v>2017</v>
      </c>
      <c r="K871" t="s">
        <v>3056</v>
      </c>
      <c r="L871" t="s">
        <v>23</v>
      </c>
      <c r="M871" t="s">
        <v>16</v>
      </c>
      <c r="N871" t="s">
        <v>220</v>
      </c>
      <c r="O871">
        <v>27</v>
      </c>
      <c r="P871" t="s">
        <v>19</v>
      </c>
      <c r="Q871">
        <v>58</v>
      </c>
    </row>
    <row r="872" spans="1:17" x14ac:dyDescent="0.25">
      <c r="A872" t="s">
        <v>1837</v>
      </c>
      <c r="B872" t="s">
        <v>1838</v>
      </c>
      <c r="C872">
        <v>1301</v>
      </c>
      <c r="D872" t="s">
        <v>3011</v>
      </c>
      <c r="E872">
        <v>12</v>
      </c>
      <c r="F872" t="s">
        <v>22</v>
      </c>
      <c r="G872" t="s">
        <v>3040</v>
      </c>
      <c r="H872" t="s">
        <v>3050</v>
      </c>
      <c r="I872" t="s">
        <v>3065</v>
      </c>
      <c r="J872">
        <v>2017</v>
      </c>
      <c r="K872" t="s">
        <v>3056</v>
      </c>
      <c r="L872" t="s">
        <v>23</v>
      </c>
      <c r="M872" t="s">
        <v>16</v>
      </c>
      <c r="N872" t="s">
        <v>104</v>
      </c>
      <c r="O872">
        <v>10</v>
      </c>
      <c r="P872" t="s">
        <v>19</v>
      </c>
      <c r="Q872">
        <v>8</v>
      </c>
    </row>
    <row r="873" spans="1:17" x14ac:dyDescent="0.25">
      <c r="A873" t="s">
        <v>1853</v>
      </c>
      <c r="B873" t="s">
        <v>1854</v>
      </c>
      <c r="C873">
        <v>1316</v>
      </c>
      <c r="D873" t="s">
        <v>3020</v>
      </c>
      <c r="E873">
        <v>1</v>
      </c>
      <c r="F873" t="s">
        <v>17</v>
      </c>
      <c r="G873" t="s">
        <v>3040</v>
      </c>
      <c r="H873" t="s">
        <v>3050</v>
      </c>
      <c r="I873" t="s">
        <v>3065</v>
      </c>
      <c r="J873">
        <v>2017</v>
      </c>
      <c r="K873" t="s">
        <v>3056</v>
      </c>
      <c r="L873" t="s">
        <v>23</v>
      </c>
      <c r="M873" t="s">
        <v>16</v>
      </c>
      <c r="N873" t="s">
        <v>1855</v>
      </c>
      <c r="O873">
        <v>78</v>
      </c>
      <c r="P873" t="s">
        <v>19</v>
      </c>
      <c r="Q873">
        <v>58</v>
      </c>
    </row>
    <row r="874" spans="1:17" x14ac:dyDescent="0.25">
      <c r="A874" t="s">
        <v>1861</v>
      </c>
      <c r="B874" t="s">
        <v>998</v>
      </c>
      <c r="C874">
        <v>1322</v>
      </c>
      <c r="D874" t="s">
        <v>3018</v>
      </c>
      <c r="E874">
        <v>1</v>
      </c>
      <c r="F874" t="s">
        <v>17</v>
      </c>
      <c r="G874" t="s">
        <v>3040</v>
      </c>
      <c r="H874" t="s">
        <v>3053</v>
      </c>
      <c r="I874" t="s">
        <v>3065</v>
      </c>
      <c r="J874">
        <v>2017</v>
      </c>
      <c r="K874" t="s">
        <v>3056</v>
      </c>
      <c r="L874" t="s">
        <v>23</v>
      </c>
      <c r="M874" t="s">
        <v>16</v>
      </c>
      <c r="N874" t="s">
        <v>58</v>
      </c>
      <c r="O874">
        <v>85</v>
      </c>
      <c r="P874" t="s">
        <v>19</v>
      </c>
      <c r="Q874">
        <v>7</v>
      </c>
    </row>
    <row r="875" spans="1:17" x14ac:dyDescent="0.25">
      <c r="A875" t="s">
        <v>1862</v>
      </c>
      <c r="B875" t="s">
        <v>824</v>
      </c>
      <c r="C875">
        <v>1323</v>
      </c>
      <c r="D875" t="s">
        <v>3013</v>
      </c>
      <c r="E875">
        <v>1</v>
      </c>
      <c r="F875" t="s">
        <v>17</v>
      </c>
      <c r="G875" t="s">
        <v>3040</v>
      </c>
      <c r="H875" t="s">
        <v>3053</v>
      </c>
      <c r="I875" t="s">
        <v>3065</v>
      </c>
      <c r="J875">
        <v>2017</v>
      </c>
      <c r="K875" t="s">
        <v>3056</v>
      </c>
      <c r="L875" t="s">
        <v>23</v>
      </c>
      <c r="M875">
        <v>9</v>
      </c>
      <c r="N875" t="s">
        <v>1032</v>
      </c>
      <c r="O875">
        <v>118</v>
      </c>
      <c r="P875" t="s">
        <v>19</v>
      </c>
      <c r="Q875">
        <v>58</v>
      </c>
    </row>
    <row r="876" spans="1:17" x14ac:dyDescent="0.25">
      <c r="A876" t="s">
        <v>1869</v>
      </c>
      <c r="B876" t="s">
        <v>325</v>
      </c>
      <c r="C876">
        <v>1331</v>
      </c>
      <c r="D876" t="s">
        <v>3019</v>
      </c>
      <c r="E876">
        <v>1</v>
      </c>
      <c r="F876" t="s">
        <v>17</v>
      </c>
      <c r="G876" t="s">
        <v>3040</v>
      </c>
      <c r="H876" t="s">
        <v>3050</v>
      </c>
      <c r="I876" t="s">
        <v>3065</v>
      </c>
      <c r="J876">
        <v>2017</v>
      </c>
      <c r="K876" t="s">
        <v>3056</v>
      </c>
      <c r="L876" t="s">
        <v>23</v>
      </c>
      <c r="M876" t="s">
        <v>16</v>
      </c>
      <c r="N876" t="s">
        <v>220</v>
      </c>
      <c r="O876">
        <v>27</v>
      </c>
      <c r="P876" t="s">
        <v>19</v>
      </c>
      <c r="Q876">
        <v>58</v>
      </c>
    </row>
    <row r="877" spans="1:17" x14ac:dyDescent="0.25">
      <c r="A877" t="s">
        <v>1884</v>
      </c>
      <c r="B877" t="s">
        <v>687</v>
      </c>
      <c r="C877">
        <v>1347</v>
      </c>
      <c r="D877" t="s">
        <v>3018</v>
      </c>
      <c r="E877">
        <v>2</v>
      </c>
      <c r="F877" t="s">
        <v>22</v>
      </c>
      <c r="G877" t="s">
        <v>3040</v>
      </c>
      <c r="H877" t="s">
        <v>3053</v>
      </c>
      <c r="I877" t="s">
        <v>3065</v>
      </c>
      <c r="J877">
        <v>2017</v>
      </c>
      <c r="K877" t="s">
        <v>3056</v>
      </c>
      <c r="L877" t="s">
        <v>23</v>
      </c>
      <c r="M877" t="s">
        <v>16</v>
      </c>
      <c r="N877" t="s">
        <v>217</v>
      </c>
      <c r="O877">
        <v>86</v>
      </c>
      <c r="P877" t="s">
        <v>19</v>
      </c>
      <c r="Q877">
        <v>7</v>
      </c>
    </row>
    <row r="878" spans="1:17" x14ac:dyDescent="0.25">
      <c r="A878" t="s">
        <v>1904</v>
      </c>
      <c r="B878" t="s">
        <v>139</v>
      </c>
      <c r="C878">
        <v>1371</v>
      </c>
      <c r="D878" t="s">
        <v>3011</v>
      </c>
      <c r="E878">
        <v>3</v>
      </c>
      <c r="F878" t="s">
        <v>17</v>
      </c>
      <c r="G878" t="s">
        <v>3040</v>
      </c>
      <c r="H878" t="s">
        <v>3050</v>
      </c>
      <c r="I878" t="s">
        <v>3065</v>
      </c>
      <c r="J878">
        <v>2017</v>
      </c>
      <c r="K878" t="s">
        <v>3056</v>
      </c>
      <c r="L878" t="s">
        <v>23</v>
      </c>
      <c r="M878" t="s">
        <v>16</v>
      </c>
      <c r="N878" t="s">
        <v>71</v>
      </c>
      <c r="O878">
        <v>59</v>
      </c>
      <c r="P878" t="s">
        <v>19</v>
      </c>
      <c r="Q878">
        <v>58</v>
      </c>
    </row>
    <row r="879" spans="1:17" x14ac:dyDescent="0.25">
      <c r="A879" t="s">
        <v>1907</v>
      </c>
      <c r="B879" t="s">
        <v>1096</v>
      </c>
      <c r="C879">
        <v>1374</v>
      </c>
      <c r="D879" t="s">
        <v>3020</v>
      </c>
      <c r="E879">
        <v>3</v>
      </c>
      <c r="F879" t="s">
        <v>22</v>
      </c>
      <c r="G879" t="s">
        <v>3040</v>
      </c>
      <c r="H879" t="s">
        <v>3050</v>
      </c>
      <c r="I879" t="s">
        <v>3065</v>
      </c>
      <c r="J879">
        <v>2017</v>
      </c>
      <c r="K879" t="s">
        <v>3056</v>
      </c>
      <c r="L879" t="s">
        <v>23</v>
      </c>
      <c r="M879" t="s">
        <v>16</v>
      </c>
      <c r="N879" t="s">
        <v>24</v>
      </c>
      <c r="O879">
        <v>100</v>
      </c>
      <c r="P879" t="s">
        <v>19</v>
      </c>
      <c r="Q879">
        <v>58</v>
      </c>
    </row>
    <row r="880" spans="1:17" x14ac:dyDescent="0.25">
      <c r="A880" t="s">
        <v>397</v>
      </c>
      <c r="B880" t="s">
        <v>315</v>
      </c>
      <c r="C880">
        <v>1379</v>
      </c>
      <c r="D880" t="s">
        <v>3011</v>
      </c>
      <c r="E880">
        <v>4</v>
      </c>
      <c r="F880" t="s">
        <v>17</v>
      </c>
      <c r="G880" t="s">
        <v>3040</v>
      </c>
      <c r="H880" t="s">
        <v>3050</v>
      </c>
      <c r="I880" t="s">
        <v>3065</v>
      </c>
      <c r="J880">
        <v>2017</v>
      </c>
      <c r="K880" t="s">
        <v>3056</v>
      </c>
      <c r="L880" t="s">
        <v>23</v>
      </c>
      <c r="M880" t="s">
        <v>16</v>
      </c>
      <c r="N880" t="s">
        <v>456</v>
      </c>
      <c r="O880">
        <v>100</v>
      </c>
      <c r="P880" t="s">
        <v>19</v>
      </c>
      <c r="Q880">
        <v>7</v>
      </c>
    </row>
    <row r="881" spans="1:17" x14ac:dyDescent="0.25">
      <c r="A881" t="s">
        <v>1912</v>
      </c>
      <c r="B881" t="s">
        <v>1198</v>
      </c>
      <c r="C881">
        <v>1382</v>
      </c>
      <c r="D881" t="s">
        <v>3020</v>
      </c>
      <c r="E881">
        <v>4</v>
      </c>
      <c r="F881" t="s">
        <v>17</v>
      </c>
      <c r="G881" t="s">
        <v>3040</v>
      </c>
      <c r="H881" t="s">
        <v>3050</v>
      </c>
      <c r="I881" t="s">
        <v>3065</v>
      </c>
      <c r="J881">
        <v>2017</v>
      </c>
      <c r="K881" t="s">
        <v>3056</v>
      </c>
      <c r="L881" t="s">
        <v>23</v>
      </c>
      <c r="M881" t="s">
        <v>16</v>
      </c>
      <c r="N881" t="s">
        <v>220</v>
      </c>
      <c r="O881">
        <v>27</v>
      </c>
      <c r="P881" t="s">
        <v>19</v>
      </c>
      <c r="Q881">
        <v>58</v>
      </c>
    </row>
    <row r="882" spans="1:17" x14ac:dyDescent="0.25">
      <c r="A882" t="s">
        <v>438</v>
      </c>
      <c r="B882" t="s">
        <v>865</v>
      </c>
      <c r="C882">
        <v>1389</v>
      </c>
      <c r="D882" t="s">
        <v>3018</v>
      </c>
      <c r="E882">
        <v>4</v>
      </c>
      <c r="F882" t="s">
        <v>22</v>
      </c>
      <c r="G882" t="s">
        <v>3040</v>
      </c>
      <c r="H882" t="s">
        <v>3050</v>
      </c>
      <c r="I882" t="s">
        <v>3065</v>
      </c>
      <c r="J882">
        <v>2017</v>
      </c>
      <c r="K882" t="s">
        <v>3056</v>
      </c>
      <c r="L882" t="s">
        <v>23</v>
      </c>
      <c r="M882" t="s">
        <v>16</v>
      </c>
      <c r="N882" t="s">
        <v>1920</v>
      </c>
      <c r="O882">
        <v>111</v>
      </c>
      <c r="P882" t="s">
        <v>19</v>
      </c>
      <c r="Q882">
        <v>68</v>
      </c>
    </row>
    <row r="883" spans="1:17" x14ac:dyDescent="0.25">
      <c r="A883" t="s">
        <v>1932</v>
      </c>
      <c r="B883" t="s">
        <v>196</v>
      </c>
      <c r="C883">
        <v>1404</v>
      </c>
      <c r="D883" t="s">
        <v>3014</v>
      </c>
      <c r="E883">
        <v>5</v>
      </c>
      <c r="F883" t="s">
        <v>17</v>
      </c>
      <c r="G883" t="s">
        <v>3040</v>
      </c>
      <c r="H883" t="s">
        <v>3050</v>
      </c>
      <c r="I883" t="s">
        <v>3065</v>
      </c>
      <c r="J883">
        <v>2017</v>
      </c>
      <c r="K883" t="s">
        <v>3056</v>
      </c>
      <c r="L883" t="s">
        <v>23</v>
      </c>
      <c r="M883" t="s">
        <v>16</v>
      </c>
      <c r="N883" t="s">
        <v>231</v>
      </c>
      <c r="O883">
        <v>70</v>
      </c>
      <c r="P883" t="s">
        <v>19</v>
      </c>
      <c r="Q883">
        <v>7</v>
      </c>
    </row>
    <row r="884" spans="1:17" x14ac:dyDescent="0.25">
      <c r="A884" t="s">
        <v>1095</v>
      </c>
      <c r="B884" t="s">
        <v>722</v>
      </c>
      <c r="C884">
        <v>1427</v>
      </c>
      <c r="D884" t="s">
        <v>3018</v>
      </c>
      <c r="E884">
        <v>7</v>
      </c>
      <c r="F884" t="s">
        <v>17</v>
      </c>
      <c r="G884" t="s">
        <v>3040</v>
      </c>
      <c r="H884" t="s">
        <v>3055</v>
      </c>
      <c r="I884" t="s">
        <v>3065</v>
      </c>
      <c r="J884">
        <v>2017</v>
      </c>
      <c r="K884" t="s">
        <v>3056</v>
      </c>
      <c r="L884" t="s">
        <v>23</v>
      </c>
      <c r="M884" t="s">
        <v>16</v>
      </c>
      <c r="N884" t="s">
        <v>71</v>
      </c>
      <c r="O884">
        <v>59</v>
      </c>
      <c r="P884" t="s">
        <v>19</v>
      </c>
      <c r="Q884">
        <v>58</v>
      </c>
    </row>
    <row r="885" spans="1:17" x14ac:dyDescent="0.25">
      <c r="A885" t="s">
        <v>1792</v>
      </c>
      <c r="B885" t="s">
        <v>312</v>
      </c>
      <c r="C885">
        <v>1440</v>
      </c>
      <c r="D885" t="s">
        <v>3018</v>
      </c>
      <c r="E885">
        <v>7</v>
      </c>
      <c r="F885" t="s">
        <v>22</v>
      </c>
      <c r="G885" t="s">
        <v>3040</v>
      </c>
      <c r="H885" t="s">
        <v>3053</v>
      </c>
      <c r="I885" t="s">
        <v>3065</v>
      </c>
      <c r="J885">
        <v>2017</v>
      </c>
      <c r="K885" t="s">
        <v>3056</v>
      </c>
      <c r="L885" t="s">
        <v>23</v>
      </c>
      <c r="M885" t="s">
        <v>16</v>
      </c>
      <c r="N885" t="s">
        <v>539</v>
      </c>
      <c r="O885">
        <v>24</v>
      </c>
      <c r="P885" t="s">
        <v>19</v>
      </c>
      <c r="Q885">
        <v>4</v>
      </c>
    </row>
    <row r="886" spans="1:17" x14ac:dyDescent="0.25">
      <c r="A886" t="s">
        <v>119</v>
      </c>
      <c r="B886" t="s">
        <v>115</v>
      </c>
      <c r="C886">
        <v>1441</v>
      </c>
      <c r="D886" t="s">
        <v>3012</v>
      </c>
      <c r="E886">
        <v>7</v>
      </c>
      <c r="F886" t="s">
        <v>22</v>
      </c>
      <c r="G886" t="s">
        <v>3040</v>
      </c>
      <c r="H886" t="s">
        <v>3050</v>
      </c>
      <c r="I886" t="s">
        <v>3065</v>
      </c>
      <c r="J886">
        <v>2017</v>
      </c>
      <c r="K886" t="s">
        <v>3056</v>
      </c>
      <c r="L886" t="s">
        <v>23</v>
      </c>
      <c r="M886" t="s">
        <v>16</v>
      </c>
      <c r="N886" t="s">
        <v>336</v>
      </c>
      <c r="O886">
        <v>70</v>
      </c>
      <c r="P886" t="s">
        <v>19</v>
      </c>
      <c r="Q886">
        <v>7</v>
      </c>
    </row>
    <row r="887" spans="1:17" x14ac:dyDescent="0.25">
      <c r="A887" t="s">
        <v>1961</v>
      </c>
      <c r="B887" t="s">
        <v>317</v>
      </c>
      <c r="C887">
        <v>1444</v>
      </c>
      <c r="D887" t="s">
        <v>3020</v>
      </c>
      <c r="E887">
        <v>7</v>
      </c>
      <c r="F887" t="s">
        <v>17</v>
      </c>
      <c r="G887" t="s">
        <v>3040</v>
      </c>
      <c r="H887" t="s">
        <v>3050</v>
      </c>
      <c r="I887" t="s">
        <v>3065</v>
      </c>
      <c r="J887">
        <v>2017</v>
      </c>
      <c r="K887" t="s">
        <v>3056</v>
      </c>
      <c r="L887" t="s">
        <v>23</v>
      </c>
      <c r="M887" t="s">
        <v>16</v>
      </c>
      <c r="N887" t="s">
        <v>225</v>
      </c>
      <c r="O887">
        <v>70</v>
      </c>
      <c r="P887" t="s">
        <v>19</v>
      </c>
      <c r="Q887">
        <v>7</v>
      </c>
    </row>
    <row r="888" spans="1:17" x14ac:dyDescent="0.25">
      <c r="A888" t="s">
        <v>136</v>
      </c>
      <c r="B888" t="s">
        <v>967</v>
      </c>
      <c r="C888">
        <v>1455</v>
      </c>
      <c r="D888" t="s">
        <v>3018</v>
      </c>
      <c r="E888">
        <v>8</v>
      </c>
      <c r="F888" t="s">
        <v>22</v>
      </c>
      <c r="G888" t="s">
        <v>3040</v>
      </c>
      <c r="H888" t="s">
        <v>3052</v>
      </c>
      <c r="I888" t="s">
        <v>3065</v>
      </c>
      <c r="J888">
        <v>2017</v>
      </c>
      <c r="K888" t="s">
        <v>3056</v>
      </c>
      <c r="L888" t="s">
        <v>23</v>
      </c>
      <c r="M888">
        <v>9</v>
      </c>
      <c r="N888" t="s">
        <v>265</v>
      </c>
      <c r="O888">
        <v>123</v>
      </c>
      <c r="P888" t="s">
        <v>19</v>
      </c>
      <c r="Q888">
        <v>68</v>
      </c>
    </row>
    <row r="889" spans="1:17" x14ac:dyDescent="0.25">
      <c r="A889" t="s">
        <v>1969</v>
      </c>
      <c r="B889" t="s">
        <v>1452</v>
      </c>
      <c r="C889">
        <v>1456</v>
      </c>
      <c r="D889" t="s">
        <v>3018</v>
      </c>
      <c r="E889">
        <v>8</v>
      </c>
      <c r="F889" t="s">
        <v>17</v>
      </c>
      <c r="G889" t="s">
        <v>3040</v>
      </c>
      <c r="H889" t="s">
        <v>3050</v>
      </c>
      <c r="I889" t="s">
        <v>3065</v>
      </c>
      <c r="J889">
        <v>2017</v>
      </c>
      <c r="K889" t="s">
        <v>3056</v>
      </c>
      <c r="L889" t="s">
        <v>23</v>
      </c>
      <c r="M889" t="s">
        <v>16</v>
      </c>
      <c r="N889" t="s">
        <v>1636</v>
      </c>
      <c r="O889">
        <v>70</v>
      </c>
      <c r="P889" t="s">
        <v>19</v>
      </c>
      <c r="Q889">
        <v>58</v>
      </c>
    </row>
    <row r="890" spans="1:17" x14ac:dyDescent="0.25">
      <c r="A890" t="s">
        <v>2007</v>
      </c>
      <c r="B890" t="s">
        <v>128</v>
      </c>
      <c r="C890">
        <v>1494</v>
      </c>
      <c r="D890" t="s">
        <v>3019</v>
      </c>
      <c r="E890">
        <v>10</v>
      </c>
      <c r="F890" t="s">
        <v>17</v>
      </c>
      <c r="G890" t="s">
        <v>3040</v>
      </c>
      <c r="H890" t="s">
        <v>3053</v>
      </c>
      <c r="I890" t="s">
        <v>3065</v>
      </c>
      <c r="J890">
        <v>2017</v>
      </c>
      <c r="K890" t="s">
        <v>3056</v>
      </c>
      <c r="L890" t="s">
        <v>23</v>
      </c>
      <c r="M890" t="s">
        <v>16</v>
      </c>
      <c r="N890" t="s">
        <v>291</v>
      </c>
      <c r="O890">
        <v>63</v>
      </c>
      <c r="P890" t="s">
        <v>19</v>
      </c>
      <c r="Q890">
        <v>58</v>
      </c>
    </row>
    <row r="891" spans="1:17" x14ac:dyDescent="0.25">
      <c r="A891" t="s">
        <v>2022</v>
      </c>
      <c r="B891" t="s">
        <v>1103</v>
      </c>
      <c r="C891">
        <v>1510</v>
      </c>
      <c r="D891" t="s">
        <v>3020</v>
      </c>
      <c r="E891">
        <v>11</v>
      </c>
      <c r="F891" t="s">
        <v>17</v>
      </c>
      <c r="G891" t="s">
        <v>3040</v>
      </c>
      <c r="H891" t="s">
        <v>3052</v>
      </c>
      <c r="I891" t="s">
        <v>3065</v>
      </c>
      <c r="J891">
        <v>2017</v>
      </c>
      <c r="K891" t="s">
        <v>3056</v>
      </c>
      <c r="L891" t="s">
        <v>23</v>
      </c>
      <c r="M891" t="s">
        <v>16</v>
      </c>
      <c r="N891" t="s">
        <v>291</v>
      </c>
      <c r="O891">
        <v>63</v>
      </c>
      <c r="P891" t="s">
        <v>19</v>
      </c>
      <c r="Q891">
        <v>68</v>
      </c>
    </row>
    <row r="892" spans="1:17" x14ac:dyDescent="0.25">
      <c r="A892" t="s">
        <v>2024</v>
      </c>
      <c r="B892" t="s">
        <v>1698</v>
      </c>
      <c r="C892">
        <v>1512</v>
      </c>
      <c r="D892" t="s">
        <v>3013</v>
      </c>
      <c r="E892">
        <v>11</v>
      </c>
      <c r="F892" t="s">
        <v>22</v>
      </c>
      <c r="G892" t="s">
        <v>3040</v>
      </c>
      <c r="H892" t="s">
        <v>3053</v>
      </c>
      <c r="I892" t="s">
        <v>3065</v>
      </c>
      <c r="J892">
        <v>2017</v>
      </c>
      <c r="K892" t="s">
        <v>3056</v>
      </c>
      <c r="L892" t="s">
        <v>23</v>
      </c>
      <c r="M892" t="s">
        <v>16</v>
      </c>
      <c r="N892" t="s">
        <v>291</v>
      </c>
      <c r="O892">
        <v>63</v>
      </c>
      <c r="P892" t="s">
        <v>19</v>
      </c>
      <c r="Q892">
        <v>7</v>
      </c>
    </row>
    <row r="893" spans="1:17" x14ac:dyDescent="0.25">
      <c r="A893" t="s">
        <v>2030</v>
      </c>
      <c r="B893" t="s">
        <v>344</v>
      </c>
      <c r="C893">
        <v>1520</v>
      </c>
      <c r="D893" t="s">
        <v>3018</v>
      </c>
      <c r="E893">
        <v>12</v>
      </c>
      <c r="F893" t="s">
        <v>17</v>
      </c>
      <c r="G893" t="s">
        <v>3040</v>
      </c>
      <c r="H893" t="s">
        <v>3050</v>
      </c>
      <c r="I893" t="s">
        <v>3065</v>
      </c>
      <c r="J893">
        <v>2017</v>
      </c>
      <c r="K893" t="s">
        <v>3056</v>
      </c>
      <c r="L893" t="s">
        <v>23</v>
      </c>
      <c r="M893" t="s">
        <v>16</v>
      </c>
      <c r="N893" t="s">
        <v>291</v>
      </c>
      <c r="O893">
        <v>63</v>
      </c>
      <c r="P893" t="s">
        <v>19</v>
      </c>
      <c r="Q893">
        <v>58</v>
      </c>
    </row>
    <row r="894" spans="1:17" x14ac:dyDescent="0.25">
      <c r="A894" t="s">
        <v>2035</v>
      </c>
      <c r="B894" t="s">
        <v>1933</v>
      </c>
      <c r="C894">
        <v>1525</v>
      </c>
      <c r="D894" t="s">
        <v>3012</v>
      </c>
      <c r="E894">
        <v>12</v>
      </c>
      <c r="F894" t="s">
        <v>22</v>
      </c>
      <c r="G894" t="s">
        <v>3040</v>
      </c>
      <c r="H894" t="s">
        <v>3053</v>
      </c>
      <c r="I894" t="s">
        <v>3065</v>
      </c>
      <c r="J894">
        <v>2017</v>
      </c>
      <c r="K894" t="s">
        <v>3056</v>
      </c>
      <c r="L894" t="s">
        <v>23</v>
      </c>
      <c r="M894" t="s">
        <v>16</v>
      </c>
      <c r="N894" t="s">
        <v>90</v>
      </c>
      <c r="O894">
        <v>46</v>
      </c>
      <c r="P894" t="s">
        <v>19</v>
      </c>
      <c r="Q894">
        <v>68</v>
      </c>
    </row>
    <row r="895" spans="1:17" x14ac:dyDescent="0.25">
      <c r="A895" t="s">
        <v>1399</v>
      </c>
      <c r="B895" t="s">
        <v>809</v>
      </c>
      <c r="C895">
        <v>1528</v>
      </c>
      <c r="D895" t="s">
        <v>3013</v>
      </c>
      <c r="E895">
        <v>12</v>
      </c>
      <c r="F895" t="s">
        <v>17</v>
      </c>
      <c r="G895" t="s">
        <v>3040</v>
      </c>
      <c r="H895" t="s">
        <v>3052</v>
      </c>
      <c r="I895" t="s">
        <v>3065</v>
      </c>
      <c r="J895">
        <v>2017</v>
      </c>
      <c r="K895" t="s">
        <v>3057</v>
      </c>
      <c r="L895" t="s">
        <v>23</v>
      </c>
      <c r="M895">
        <v>8</v>
      </c>
      <c r="N895" t="s">
        <v>817</v>
      </c>
      <c r="O895">
        <v>120</v>
      </c>
      <c r="P895" t="s">
        <v>19</v>
      </c>
      <c r="Q895">
        <v>4</v>
      </c>
    </row>
    <row r="896" spans="1:17" x14ac:dyDescent="0.25">
      <c r="A896" t="s">
        <v>1623</v>
      </c>
      <c r="B896" t="s">
        <v>731</v>
      </c>
      <c r="C896">
        <v>1540</v>
      </c>
      <c r="D896" t="s">
        <v>3020</v>
      </c>
      <c r="E896">
        <v>12</v>
      </c>
      <c r="F896" t="s">
        <v>22</v>
      </c>
      <c r="G896" t="s">
        <v>3040</v>
      </c>
      <c r="H896" t="s">
        <v>3053</v>
      </c>
      <c r="I896" t="s">
        <v>3065</v>
      </c>
      <c r="J896">
        <v>2017</v>
      </c>
      <c r="K896" t="s">
        <v>3056</v>
      </c>
      <c r="L896" t="s">
        <v>23</v>
      </c>
      <c r="M896" t="s">
        <v>16</v>
      </c>
      <c r="N896" t="s">
        <v>2044</v>
      </c>
      <c r="O896">
        <v>111</v>
      </c>
      <c r="P896" t="s">
        <v>19</v>
      </c>
      <c r="Q896">
        <v>58</v>
      </c>
    </row>
    <row r="897" spans="1:17" x14ac:dyDescent="0.25">
      <c r="A897" t="s">
        <v>2049</v>
      </c>
      <c r="B897" t="s">
        <v>1171</v>
      </c>
      <c r="C897">
        <v>1547</v>
      </c>
      <c r="D897" t="s">
        <v>3016</v>
      </c>
      <c r="E897">
        <v>3</v>
      </c>
      <c r="F897" t="s">
        <v>17</v>
      </c>
      <c r="G897" t="s">
        <v>3040</v>
      </c>
      <c r="H897" t="s">
        <v>3052</v>
      </c>
      <c r="I897" t="s">
        <v>3065</v>
      </c>
      <c r="J897">
        <v>2017</v>
      </c>
      <c r="K897" t="s">
        <v>3056</v>
      </c>
      <c r="L897" t="s">
        <v>23</v>
      </c>
      <c r="M897" t="s">
        <v>16</v>
      </c>
      <c r="N897" t="s">
        <v>205</v>
      </c>
      <c r="O897">
        <v>46</v>
      </c>
      <c r="P897" t="s">
        <v>19</v>
      </c>
      <c r="Q897">
        <v>68</v>
      </c>
    </row>
    <row r="898" spans="1:17" x14ac:dyDescent="0.25">
      <c r="A898" t="s">
        <v>644</v>
      </c>
      <c r="B898" t="s">
        <v>1768</v>
      </c>
      <c r="C898">
        <v>1559</v>
      </c>
      <c r="D898" t="s">
        <v>3016</v>
      </c>
      <c r="E898">
        <v>1</v>
      </c>
      <c r="F898" t="s">
        <v>17</v>
      </c>
      <c r="G898" t="s">
        <v>3040</v>
      </c>
      <c r="H898" t="s">
        <v>3050</v>
      </c>
      <c r="I898" t="s">
        <v>3062</v>
      </c>
      <c r="J898">
        <v>2017</v>
      </c>
      <c r="K898" t="s">
        <v>3056</v>
      </c>
      <c r="L898" t="s">
        <v>23</v>
      </c>
      <c r="M898" t="s">
        <v>16</v>
      </c>
      <c r="N898" t="s">
        <v>284</v>
      </c>
      <c r="O898">
        <v>111</v>
      </c>
      <c r="P898" t="s">
        <v>19</v>
      </c>
      <c r="Q898">
        <v>1</v>
      </c>
    </row>
    <row r="899" spans="1:17" x14ac:dyDescent="0.25">
      <c r="A899" t="s">
        <v>1911</v>
      </c>
      <c r="B899" t="s">
        <v>792</v>
      </c>
      <c r="C899">
        <v>1587</v>
      </c>
      <c r="D899" t="s">
        <v>3013</v>
      </c>
      <c r="E899">
        <v>1</v>
      </c>
      <c r="F899" t="s">
        <v>22</v>
      </c>
      <c r="G899" t="s">
        <v>3040</v>
      </c>
      <c r="H899" t="s">
        <v>3050</v>
      </c>
      <c r="I899" t="s">
        <v>3062</v>
      </c>
      <c r="J899">
        <v>2017</v>
      </c>
      <c r="K899" t="s">
        <v>3056</v>
      </c>
      <c r="L899" t="s">
        <v>23</v>
      </c>
      <c r="M899" t="s">
        <v>16</v>
      </c>
      <c r="N899" t="s">
        <v>839</v>
      </c>
      <c r="O899">
        <v>22</v>
      </c>
      <c r="P899" t="s">
        <v>19</v>
      </c>
      <c r="Q899">
        <v>1</v>
      </c>
    </row>
    <row r="900" spans="1:17" x14ac:dyDescent="0.25">
      <c r="A900" t="s">
        <v>2110</v>
      </c>
      <c r="B900" t="s">
        <v>178</v>
      </c>
      <c r="C900">
        <v>1610</v>
      </c>
      <c r="D900" t="s">
        <v>3018</v>
      </c>
      <c r="E900">
        <v>1</v>
      </c>
      <c r="F900" t="s">
        <v>17</v>
      </c>
      <c r="G900" t="s">
        <v>3040</v>
      </c>
      <c r="H900" t="s">
        <v>3050</v>
      </c>
      <c r="I900" t="s">
        <v>3062</v>
      </c>
      <c r="J900">
        <v>2017</v>
      </c>
      <c r="K900" t="s">
        <v>3056</v>
      </c>
      <c r="L900" t="s">
        <v>23</v>
      </c>
      <c r="M900" t="s">
        <v>16</v>
      </c>
      <c r="N900" t="s">
        <v>63</v>
      </c>
      <c r="O900">
        <v>78</v>
      </c>
      <c r="P900" t="s">
        <v>19</v>
      </c>
      <c r="Q900">
        <v>1</v>
      </c>
    </row>
    <row r="901" spans="1:17" x14ac:dyDescent="0.25">
      <c r="A901" t="s">
        <v>2114</v>
      </c>
      <c r="B901" t="s">
        <v>857</v>
      </c>
      <c r="C901">
        <v>1614</v>
      </c>
      <c r="D901" t="s">
        <v>3018</v>
      </c>
      <c r="E901">
        <v>1</v>
      </c>
      <c r="F901" t="s">
        <v>22</v>
      </c>
      <c r="G901" t="s">
        <v>3040</v>
      </c>
      <c r="H901" t="s">
        <v>3050</v>
      </c>
      <c r="I901" t="s">
        <v>3062</v>
      </c>
      <c r="J901">
        <v>2017</v>
      </c>
      <c r="K901" t="s">
        <v>3056</v>
      </c>
      <c r="L901" t="s">
        <v>23</v>
      </c>
      <c r="M901" t="s">
        <v>16</v>
      </c>
      <c r="N901" t="s">
        <v>2065</v>
      </c>
      <c r="O901">
        <v>78</v>
      </c>
      <c r="P901" t="s">
        <v>19</v>
      </c>
      <c r="Q901">
        <v>1</v>
      </c>
    </row>
    <row r="902" spans="1:17" x14ac:dyDescent="0.25">
      <c r="A902" t="s">
        <v>148</v>
      </c>
      <c r="B902" t="s">
        <v>1360</v>
      </c>
      <c r="C902">
        <v>1615</v>
      </c>
      <c r="D902" t="s">
        <v>3020</v>
      </c>
      <c r="E902">
        <v>1</v>
      </c>
      <c r="F902" t="s">
        <v>17</v>
      </c>
      <c r="G902" t="s">
        <v>3040</v>
      </c>
      <c r="H902" t="s">
        <v>3050</v>
      </c>
      <c r="I902" t="s">
        <v>3062</v>
      </c>
      <c r="J902">
        <v>2017</v>
      </c>
      <c r="K902" t="s">
        <v>3056</v>
      </c>
      <c r="L902" t="s">
        <v>23</v>
      </c>
      <c r="M902" t="s">
        <v>16</v>
      </c>
      <c r="N902" t="s">
        <v>291</v>
      </c>
      <c r="O902">
        <v>63</v>
      </c>
      <c r="P902" t="s">
        <v>19</v>
      </c>
      <c r="Q902">
        <v>1</v>
      </c>
    </row>
    <row r="903" spans="1:17" x14ac:dyDescent="0.25">
      <c r="A903" t="s">
        <v>2158</v>
      </c>
      <c r="B903" t="s">
        <v>670</v>
      </c>
      <c r="C903">
        <v>1664</v>
      </c>
      <c r="D903" t="s">
        <v>3019</v>
      </c>
      <c r="E903">
        <v>1</v>
      </c>
      <c r="F903" t="s">
        <v>17</v>
      </c>
      <c r="G903" t="s">
        <v>3040</v>
      </c>
      <c r="H903" t="s">
        <v>3050</v>
      </c>
      <c r="I903" t="s">
        <v>3062</v>
      </c>
      <c r="J903">
        <v>2017</v>
      </c>
      <c r="K903" t="s">
        <v>3056</v>
      </c>
      <c r="L903" t="s">
        <v>3016</v>
      </c>
      <c r="M903" t="s">
        <v>16</v>
      </c>
      <c r="N903" t="s">
        <v>24</v>
      </c>
      <c r="O903">
        <v>100</v>
      </c>
      <c r="P903" t="s">
        <v>19</v>
      </c>
      <c r="Q903">
        <v>1</v>
      </c>
    </row>
    <row r="904" spans="1:17" x14ac:dyDescent="0.25">
      <c r="A904" t="s">
        <v>2170</v>
      </c>
      <c r="B904" t="s">
        <v>1843</v>
      </c>
      <c r="C904">
        <v>1681</v>
      </c>
      <c r="D904" t="s">
        <v>3018</v>
      </c>
      <c r="E904">
        <v>1</v>
      </c>
      <c r="F904" t="s">
        <v>17</v>
      </c>
      <c r="G904" t="s">
        <v>3040</v>
      </c>
      <c r="H904" t="s">
        <v>3050</v>
      </c>
      <c r="I904" t="s">
        <v>3063</v>
      </c>
      <c r="J904">
        <v>2017</v>
      </c>
      <c r="K904" t="s">
        <v>3056</v>
      </c>
      <c r="L904" t="s">
        <v>3016</v>
      </c>
      <c r="M904" t="s">
        <v>16</v>
      </c>
      <c r="N904" t="s">
        <v>2054</v>
      </c>
      <c r="O904">
        <v>111</v>
      </c>
      <c r="P904" t="s">
        <v>19</v>
      </c>
      <c r="Q904">
        <v>2</v>
      </c>
    </row>
    <row r="905" spans="1:17" x14ac:dyDescent="0.25">
      <c r="A905" t="s">
        <v>2216</v>
      </c>
      <c r="B905" t="s">
        <v>580</v>
      </c>
      <c r="C905">
        <v>1733</v>
      </c>
      <c r="D905" t="s">
        <v>3018</v>
      </c>
      <c r="E905">
        <v>1</v>
      </c>
      <c r="F905" t="s">
        <v>17</v>
      </c>
      <c r="G905" t="s">
        <v>3040</v>
      </c>
      <c r="H905" t="s">
        <v>3053</v>
      </c>
      <c r="I905" t="s">
        <v>3062</v>
      </c>
      <c r="J905">
        <v>2017</v>
      </c>
      <c r="K905" t="s">
        <v>3056</v>
      </c>
      <c r="L905" t="s">
        <v>3016</v>
      </c>
      <c r="M905" t="s">
        <v>16</v>
      </c>
      <c r="N905" t="s">
        <v>291</v>
      </c>
      <c r="O905">
        <v>63</v>
      </c>
      <c r="P905" t="s">
        <v>19</v>
      </c>
      <c r="Q905">
        <v>1</v>
      </c>
    </row>
    <row r="906" spans="1:17" x14ac:dyDescent="0.25">
      <c r="A906" t="s">
        <v>1307</v>
      </c>
      <c r="B906" t="s">
        <v>1015</v>
      </c>
      <c r="C906">
        <v>1776</v>
      </c>
      <c r="D906" t="s">
        <v>3019</v>
      </c>
      <c r="E906">
        <v>1</v>
      </c>
      <c r="F906" t="s">
        <v>17</v>
      </c>
      <c r="G906" t="s">
        <v>3040</v>
      </c>
      <c r="H906" t="s">
        <v>3050</v>
      </c>
      <c r="I906" t="s">
        <v>3062</v>
      </c>
      <c r="J906">
        <v>2017</v>
      </c>
      <c r="K906" t="s">
        <v>3056</v>
      </c>
      <c r="L906" t="s">
        <v>3016</v>
      </c>
      <c r="M906" t="s">
        <v>16</v>
      </c>
      <c r="N906" t="s">
        <v>1567</v>
      </c>
      <c r="O906">
        <v>111</v>
      </c>
      <c r="P906" t="s">
        <v>19</v>
      </c>
      <c r="Q906">
        <v>1</v>
      </c>
    </row>
    <row r="907" spans="1:17" x14ac:dyDescent="0.25">
      <c r="A907" t="s">
        <v>2258</v>
      </c>
      <c r="B907" t="s">
        <v>1320</v>
      </c>
      <c r="C907">
        <v>1789</v>
      </c>
      <c r="D907" t="s">
        <v>3018</v>
      </c>
      <c r="E907">
        <v>1</v>
      </c>
      <c r="F907" t="s">
        <v>17</v>
      </c>
      <c r="G907" t="s">
        <v>3040</v>
      </c>
      <c r="H907" t="s">
        <v>3055</v>
      </c>
      <c r="I907" t="s">
        <v>3062</v>
      </c>
      <c r="J907">
        <v>2017</v>
      </c>
      <c r="K907" t="s">
        <v>3058</v>
      </c>
      <c r="L907" t="s">
        <v>43</v>
      </c>
      <c r="M907">
        <v>4</v>
      </c>
      <c r="N907" t="s">
        <v>1012</v>
      </c>
      <c r="O907">
        <v>126</v>
      </c>
      <c r="P907" t="s">
        <v>19</v>
      </c>
      <c r="Q907">
        <v>1</v>
      </c>
    </row>
    <row r="908" spans="1:17" x14ac:dyDescent="0.25">
      <c r="A908" t="s">
        <v>443</v>
      </c>
      <c r="B908" t="s">
        <v>521</v>
      </c>
      <c r="C908">
        <v>1817</v>
      </c>
      <c r="D908" t="s">
        <v>3012</v>
      </c>
      <c r="E908">
        <v>1</v>
      </c>
      <c r="F908" t="s">
        <v>17</v>
      </c>
      <c r="G908" t="s">
        <v>3040</v>
      </c>
      <c r="H908" t="s">
        <v>3050</v>
      </c>
      <c r="I908" t="s">
        <v>3062</v>
      </c>
      <c r="J908">
        <v>2017</v>
      </c>
      <c r="K908" t="s">
        <v>3056</v>
      </c>
      <c r="L908" t="s">
        <v>23</v>
      </c>
      <c r="M908" t="s">
        <v>16</v>
      </c>
      <c r="N908" t="s">
        <v>234</v>
      </c>
      <c r="O908">
        <v>67</v>
      </c>
      <c r="P908" t="s">
        <v>19</v>
      </c>
      <c r="Q908">
        <v>1</v>
      </c>
    </row>
    <row r="909" spans="1:17" x14ac:dyDescent="0.25">
      <c r="A909" t="s">
        <v>2288</v>
      </c>
      <c r="B909" t="s">
        <v>84</v>
      </c>
      <c r="C909">
        <v>1825</v>
      </c>
      <c r="D909" t="s">
        <v>3018</v>
      </c>
      <c r="E909">
        <v>1</v>
      </c>
      <c r="F909" t="s">
        <v>17</v>
      </c>
      <c r="G909" t="s">
        <v>3040</v>
      </c>
      <c r="H909" t="s">
        <v>3050</v>
      </c>
      <c r="I909" t="s">
        <v>3062</v>
      </c>
      <c r="J909">
        <v>2017</v>
      </c>
      <c r="K909" t="s">
        <v>3056</v>
      </c>
      <c r="L909" t="s">
        <v>23</v>
      </c>
      <c r="M909" t="s">
        <v>16</v>
      </c>
      <c r="N909" t="s">
        <v>104</v>
      </c>
      <c r="O909">
        <v>10</v>
      </c>
      <c r="P909" t="s">
        <v>19</v>
      </c>
      <c r="Q909">
        <v>1</v>
      </c>
    </row>
    <row r="910" spans="1:17" x14ac:dyDescent="0.25">
      <c r="A910" t="s">
        <v>2322</v>
      </c>
      <c r="B910" t="s">
        <v>178</v>
      </c>
      <c r="C910">
        <v>1868</v>
      </c>
      <c r="D910" t="s">
        <v>3013</v>
      </c>
      <c r="E910">
        <v>1</v>
      </c>
      <c r="F910" t="s">
        <v>17</v>
      </c>
      <c r="G910" t="s">
        <v>3040</v>
      </c>
      <c r="H910" t="s">
        <v>3055</v>
      </c>
      <c r="I910" t="s">
        <v>3062</v>
      </c>
      <c r="J910">
        <v>2017</v>
      </c>
      <c r="K910" t="s">
        <v>3056</v>
      </c>
      <c r="L910" t="s">
        <v>23</v>
      </c>
      <c r="M910" t="s">
        <v>16</v>
      </c>
      <c r="N910" t="s">
        <v>96</v>
      </c>
      <c r="O910">
        <v>46</v>
      </c>
      <c r="P910" t="s">
        <v>19</v>
      </c>
      <c r="Q910">
        <v>1</v>
      </c>
    </row>
    <row r="911" spans="1:17" x14ac:dyDescent="0.25">
      <c r="A911" t="s">
        <v>423</v>
      </c>
      <c r="B911" t="s">
        <v>1973</v>
      </c>
      <c r="C911">
        <v>1870</v>
      </c>
      <c r="D911" t="s">
        <v>3019</v>
      </c>
      <c r="E911">
        <v>1</v>
      </c>
      <c r="F911" t="s">
        <v>17</v>
      </c>
      <c r="G911" t="s">
        <v>3040</v>
      </c>
      <c r="H911" t="s">
        <v>3053</v>
      </c>
      <c r="I911" t="s">
        <v>3062</v>
      </c>
      <c r="J911">
        <v>2017</v>
      </c>
      <c r="K911" t="s">
        <v>3056</v>
      </c>
      <c r="L911" t="s">
        <v>23</v>
      </c>
      <c r="M911" t="s">
        <v>16</v>
      </c>
      <c r="N911" t="s">
        <v>165</v>
      </c>
      <c r="O911">
        <v>63</v>
      </c>
      <c r="P911" t="s">
        <v>19</v>
      </c>
      <c r="Q911">
        <v>1</v>
      </c>
    </row>
    <row r="912" spans="1:17" x14ac:dyDescent="0.25">
      <c r="A912" t="s">
        <v>2331</v>
      </c>
      <c r="B912" t="s">
        <v>117</v>
      </c>
      <c r="C912">
        <v>1881</v>
      </c>
      <c r="D912" t="s">
        <v>3018</v>
      </c>
      <c r="E912">
        <v>1</v>
      </c>
      <c r="F912" t="s">
        <v>17</v>
      </c>
      <c r="G912" t="s">
        <v>3040</v>
      </c>
      <c r="H912" t="s">
        <v>3054</v>
      </c>
      <c r="I912" t="s">
        <v>3062</v>
      </c>
      <c r="J912">
        <v>2017</v>
      </c>
      <c r="K912" t="s">
        <v>3056</v>
      </c>
      <c r="L912" t="s">
        <v>23</v>
      </c>
      <c r="M912" t="s">
        <v>16</v>
      </c>
      <c r="N912" t="s">
        <v>2332</v>
      </c>
      <c r="O912">
        <v>44</v>
      </c>
      <c r="P912" t="s">
        <v>19</v>
      </c>
      <c r="Q912">
        <v>1</v>
      </c>
    </row>
    <row r="913" spans="1:17" x14ac:dyDescent="0.25">
      <c r="A913" t="s">
        <v>2343</v>
      </c>
      <c r="B913" t="s">
        <v>242</v>
      </c>
      <c r="C913">
        <v>1895</v>
      </c>
      <c r="D913" t="s">
        <v>3018</v>
      </c>
      <c r="E913">
        <v>1</v>
      </c>
      <c r="F913" t="s">
        <v>17</v>
      </c>
      <c r="G913" t="s">
        <v>3040</v>
      </c>
      <c r="H913" t="s">
        <v>3050</v>
      </c>
      <c r="I913" t="s">
        <v>3062</v>
      </c>
      <c r="J913">
        <v>2017</v>
      </c>
      <c r="K913" t="s">
        <v>3056</v>
      </c>
      <c r="L913" t="s">
        <v>23</v>
      </c>
      <c r="M913" t="s">
        <v>16</v>
      </c>
      <c r="N913" t="s">
        <v>291</v>
      </c>
      <c r="O913">
        <v>63</v>
      </c>
      <c r="P913" t="s">
        <v>19</v>
      </c>
      <c r="Q913">
        <v>1</v>
      </c>
    </row>
    <row r="914" spans="1:17" x14ac:dyDescent="0.25">
      <c r="A914" t="s">
        <v>363</v>
      </c>
      <c r="B914" t="s">
        <v>203</v>
      </c>
      <c r="C914">
        <v>1915</v>
      </c>
      <c r="D914" t="s">
        <v>3013</v>
      </c>
      <c r="E914">
        <v>1</v>
      </c>
      <c r="F914" t="s">
        <v>22</v>
      </c>
      <c r="G914" t="s">
        <v>3040</v>
      </c>
      <c r="H914" t="s">
        <v>3053</v>
      </c>
      <c r="I914" t="s">
        <v>3062</v>
      </c>
      <c r="J914">
        <v>2017</v>
      </c>
      <c r="K914" t="s">
        <v>3056</v>
      </c>
      <c r="L914" t="s">
        <v>23</v>
      </c>
      <c r="M914" t="s">
        <v>16</v>
      </c>
      <c r="N914" t="s">
        <v>952</v>
      </c>
      <c r="O914">
        <v>111</v>
      </c>
      <c r="P914" t="s">
        <v>19</v>
      </c>
      <c r="Q914">
        <v>1</v>
      </c>
    </row>
    <row r="915" spans="1:17" x14ac:dyDescent="0.25">
      <c r="A915" t="s">
        <v>2358</v>
      </c>
      <c r="B915" t="s">
        <v>951</v>
      </c>
      <c r="C915">
        <v>1919</v>
      </c>
      <c r="D915" t="s">
        <v>3019</v>
      </c>
      <c r="E915">
        <v>1</v>
      </c>
      <c r="F915" t="s">
        <v>17</v>
      </c>
      <c r="G915" t="s">
        <v>3040</v>
      </c>
      <c r="H915" t="s">
        <v>3050</v>
      </c>
      <c r="I915" t="s">
        <v>3062</v>
      </c>
      <c r="J915">
        <v>2017</v>
      </c>
      <c r="K915" t="s">
        <v>3056</v>
      </c>
      <c r="L915" t="s">
        <v>23</v>
      </c>
      <c r="M915">
        <v>9</v>
      </c>
      <c r="N915" t="s">
        <v>214</v>
      </c>
      <c r="O915">
        <v>25</v>
      </c>
      <c r="P915" t="s">
        <v>19</v>
      </c>
      <c r="Q915">
        <v>1</v>
      </c>
    </row>
    <row r="916" spans="1:17" x14ac:dyDescent="0.25">
      <c r="A916" t="s">
        <v>2361</v>
      </c>
      <c r="B916" t="s">
        <v>1160</v>
      </c>
      <c r="C916">
        <v>1922</v>
      </c>
      <c r="D916" t="s">
        <v>3019</v>
      </c>
      <c r="E916">
        <v>1</v>
      </c>
      <c r="F916" t="s">
        <v>17</v>
      </c>
      <c r="G916" t="s">
        <v>3040</v>
      </c>
      <c r="H916" t="s">
        <v>3050</v>
      </c>
      <c r="I916" t="s">
        <v>3062</v>
      </c>
      <c r="J916">
        <v>2017</v>
      </c>
      <c r="K916" t="s">
        <v>3056</v>
      </c>
      <c r="L916" t="s">
        <v>23</v>
      </c>
      <c r="M916" t="s">
        <v>16</v>
      </c>
      <c r="N916" t="s">
        <v>2362</v>
      </c>
      <c r="O916">
        <v>111</v>
      </c>
      <c r="P916" t="s">
        <v>19</v>
      </c>
      <c r="Q916">
        <v>1</v>
      </c>
    </row>
    <row r="917" spans="1:17" x14ac:dyDescent="0.25">
      <c r="A917" t="s">
        <v>270</v>
      </c>
      <c r="B917" t="s">
        <v>204</v>
      </c>
      <c r="C917">
        <v>1942</v>
      </c>
      <c r="D917" t="s">
        <v>3013</v>
      </c>
      <c r="E917">
        <v>1</v>
      </c>
      <c r="F917" t="s">
        <v>22</v>
      </c>
      <c r="G917" t="s">
        <v>3040</v>
      </c>
      <c r="H917" t="s">
        <v>3050</v>
      </c>
      <c r="I917" t="s">
        <v>3062</v>
      </c>
      <c r="J917">
        <v>2017</v>
      </c>
      <c r="K917" t="s">
        <v>3056</v>
      </c>
      <c r="L917" t="s">
        <v>23</v>
      </c>
      <c r="M917" t="s">
        <v>16</v>
      </c>
      <c r="N917" t="s">
        <v>288</v>
      </c>
      <c r="O917">
        <v>28</v>
      </c>
      <c r="P917" t="s">
        <v>19</v>
      </c>
      <c r="Q917">
        <v>1</v>
      </c>
    </row>
    <row r="918" spans="1:17" x14ac:dyDescent="0.25">
      <c r="A918" t="s">
        <v>2384</v>
      </c>
      <c r="B918" t="s">
        <v>137</v>
      </c>
      <c r="C918">
        <v>1959</v>
      </c>
      <c r="D918" t="s">
        <v>3011</v>
      </c>
      <c r="E918">
        <v>1</v>
      </c>
      <c r="F918" t="s">
        <v>22</v>
      </c>
      <c r="G918" t="s">
        <v>3040</v>
      </c>
      <c r="H918" t="s">
        <v>3050</v>
      </c>
      <c r="I918" t="s">
        <v>3062</v>
      </c>
      <c r="J918">
        <v>2017</v>
      </c>
      <c r="K918" t="s">
        <v>3056</v>
      </c>
      <c r="L918" t="s">
        <v>23</v>
      </c>
      <c r="M918" t="s">
        <v>16</v>
      </c>
      <c r="N918" t="s">
        <v>961</v>
      </c>
      <c r="O918">
        <v>111</v>
      </c>
      <c r="P918" t="s">
        <v>19</v>
      </c>
      <c r="Q918">
        <v>1</v>
      </c>
    </row>
    <row r="919" spans="1:17" x14ac:dyDescent="0.25">
      <c r="A919" t="s">
        <v>2412</v>
      </c>
      <c r="B919" t="s">
        <v>1260</v>
      </c>
      <c r="C919">
        <v>1993</v>
      </c>
      <c r="D919" t="s">
        <v>3013</v>
      </c>
      <c r="E919">
        <v>1</v>
      </c>
      <c r="F919" t="s">
        <v>22</v>
      </c>
      <c r="G919" t="s">
        <v>3040</v>
      </c>
      <c r="H919" t="s">
        <v>3050</v>
      </c>
      <c r="I919" t="s">
        <v>3063</v>
      </c>
      <c r="J919">
        <v>2017</v>
      </c>
      <c r="K919" t="s">
        <v>3056</v>
      </c>
      <c r="L919" t="s">
        <v>23</v>
      </c>
      <c r="M919" t="s">
        <v>16</v>
      </c>
      <c r="N919" t="s">
        <v>104</v>
      </c>
      <c r="O919">
        <v>10</v>
      </c>
      <c r="P919" t="s">
        <v>19</v>
      </c>
      <c r="Q919">
        <v>2</v>
      </c>
    </row>
    <row r="920" spans="1:17" x14ac:dyDescent="0.25">
      <c r="A920" t="s">
        <v>680</v>
      </c>
      <c r="B920" t="s">
        <v>26</v>
      </c>
      <c r="C920">
        <v>2007</v>
      </c>
      <c r="D920" t="s">
        <v>3020</v>
      </c>
      <c r="E920">
        <v>1</v>
      </c>
      <c r="F920" t="s">
        <v>22</v>
      </c>
      <c r="G920" t="s">
        <v>3040</v>
      </c>
      <c r="H920" t="s">
        <v>3053</v>
      </c>
      <c r="I920" t="s">
        <v>3062</v>
      </c>
      <c r="J920">
        <v>2017</v>
      </c>
      <c r="K920" t="s">
        <v>3056</v>
      </c>
      <c r="L920" t="s">
        <v>3016</v>
      </c>
      <c r="M920" t="s">
        <v>16</v>
      </c>
      <c r="N920" t="s">
        <v>231</v>
      </c>
      <c r="O920">
        <v>70</v>
      </c>
      <c r="P920" t="s">
        <v>19</v>
      </c>
      <c r="Q920">
        <v>1</v>
      </c>
    </row>
    <row r="921" spans="1:17" x14ac:dyDescent="0.25">
      <c r="A921" t="s">
        <v>2438</v>
      </c>
      <c r="B921" t="s">
        <v>267</v>
      </c>
      <c r="C921">
        <v>2025</v>
      </c>
      <c r="D921" t="s">
        <v>3013</v>
      </c>
      <c r="E921">
        <v>1</v>
      </c>
      <c r="F921" t="s">
        <v>17</v>
      </c>
      <c r="G921" t="s">
        <v>3040</v>
      </c>
      <c r="H921" t="s">
        <v>3051</v>
      </c>
      <c r="I921" t="s">
        <v>3062</v>
      </c>
      <c r="J921">
        <v>2017</v>
      </c>
      <c r="K921" t="s">
        <v>3057</v>
      </c>
      <c r="L921" t="s">
        <v>43</v>
      </c>
      <c r="M921">
        <v>8</v>
      </c>
      <c r="N921" t="s">
        <v>817</v>
      </c>
      <c r="O921">
        <v>120</v>
      </c>
      <c r="P921" t="s">
        <v>19</v>
      </c>
      <c r="Q921">
        <v>1</v>
      </c>
    </row>
    <row r="922" spans="1:17" x14ac:dyDescent="0.25">
      <c r="A922" t="s">
        <v>2457</v>
      </c>
      <c r="B922" t="s">
        <v>592</v>
      </c>
      <c r="C922">
        <v>2053</v>
      </c>
      <c r="D922" t="s">
        <v>3019</v>
      </c>
      <c r="E922">
        <v>1</v>
      </c>
      <c r="F922" t="s">
        <v>17</v>
      </c>
      <c r="G922" t="s">
        <v>3040</v>
      </c>
      <c r="H922" t="s">
        <v>3050</v>
      </c>
      <c r="I922" t="s">
        <v>3062</v>
      </c>
      <c r="J922">
        <v>2017</v>
      </c>
      <c r="K922" t="s">
        <v>3056</v>
      </c>
      <c r="L922" t="s">
        <v>3016</v>
      </c>
      <c r="M922" t="s">
        <v>16</v>
      </c>
      <c r="N922" t="s">
        <v>96</v>
      </c>
      <c r="O922">
        <v>46</v>
      </c>
      <c r="P922" t="s">
        <v>19</v>
      </c>
      <c r="Q922">
        <v>1</v>
      </c>
    </row>
    <row r="923" spans="1:17" x14ac:dyDescent="0.25">
      <c r="A923" t="s">
        <v>2475</v>
      </c>
      <c r="B923" t="s">
        <v>1112</v>
      </c>
      <c r="C923">
        <v>2079</v>
      </c>
      <c r="D923" t="s">
        <v>3020</v>
      </c>
      <c r="E923">
        <v>1</v>
      </c>
      <c r="F923" t="s">
        <v>22</v>
      </c>
      <c r="G923" t="s">
        <v>3040</v>
      </c>
      <c r="H923" t="s">
        <v>3050</v>
      </c>
      <c r="I923" t="s">
        <v>3062</v>
      </c>
      <c r="J923">
        <v>2017</v>
      </c>
      <c r="K923" t="s">
        <v>3056</v>
      </c>
      <c r="L923" t="s">
        <v>23</v>
      </c>
      <c r="M923" t="s">
        <v>16</v>
      </c>
      <c r="N923" t="s">
        <v>71</v>
      </c>
      <c r="O923">
        <v>59</v>
      </c>
      <c r="P923" t="s">
        <v>19</v>
      </c>
      <c r="Q923">
        <v>1</v>
      </c>
    </row>
    <row r="924" spans="1:17" x14ac:dyDescent="0.25">
      <c r="A924" t="s">
        <v>2487</v>
      </c>
      <c r="B924" t="s">
        <v>876</v>
      </c>
      <c r="C924">
        <v>2098</v>
      </c>
      <c r="D924" t="s">
        <v>3019</v>
      </c>
      <c r="E924">
        <v>1</v>
      </c>
      <c r="F924" t="s">
        <v>17</v>
      </c>
      <c r="G924" t="s">
        <v>3040</v>
      </c>
      <c r="H924" t="s">
        <v>3053</v>
      </c>
      <c r="I924" t="s">
        <v>3062</v>
      </c>
      <c r="J924">
        <v>2017</v>
      </c>
      <c r="K924" t="s">
        <v>3056</v>
      </c>
      <c r="L924" t="s">
        <v>23</v>
      </c>
      <c r="M924" t="s">
        <v>16</v>
      </c>
      <c r="N924" t="s">
        <v>2129</v>
      </c>
      <c r="O924">
        <v>43</v>
      </c>
      <c r="P924" t="s">
        <v>19</v>
      </c>
      <c r="Q924">
        <v>1</v>
      </c>
    </row>
    <row r="925" spans="1:17" x14ac:dyDescent="0.25">
      <c r="A925" t="s">
        <v>2490</v>
      </c>
      <c r="B925" t="s">
        <v>2510</v>
      </c>
      <c r="C925">
        <v>2134</v>
      </c>
      <c r="D925" t="s">
        <v>3011</v>
      </c>
      <c r="E925">
        <v>1</v>
      </c>
      <c r="F925" t="s">
        <v>22</v>
      </c>
      <c r="G925" t="s">
        <v>3040</v>
      </c>
      <c r="H925" t="s">
        <v>3053</v>
      </c>
      <c r="I925" t="s">
        <v>3062</v>
      </c>
      <c r="J925">
        <v>2017</v>
      </c>
      <c r="K925" t="s">
        <v>3056</v>
      </c>
      <c r="L925" t="s">
        <v>23</v>
      </c>
      <c r="M925" t="s">
        <v>16</v>
      </c>
      <c r="N925" t="s">
        <v>165</v>
      </c>
      <c r="O925">
        <v>63</v>
      </c>
      <c r="P925" t="s">
        <v>19</v>
      </c>
      <c r="Q925">
        <v>1</v>
      </c>
    </row>
    <row r="926" spans="1:17" x14ac:dyDescent="0.25">
      <c r="A926" t="s">
        <v>2251</v>
      </c>
      <c r="B926" t="s">
        <v>726</v>
      </c>
      <c r="C926">
        <v>2143</v>
      </c>
      <c r="D926" t="s">
        <v>3018</v>
      </c>
      <c r="E926">
        <v>1</v>
      </c>
      <c r="F926" t="s">
        <v>17</v>
      </c>
      <c r="G926" t="s">
        <v>3040</v>
      </c>
      <c r="H926" t="s">
        <v>3055</v>
      </c>
      <c r="I926" t="s">
        <v>3062</v>
      </c>
      <c r="J926">
        <v>2017</v>
      </c>
      <c r="K926" t="s">
        <v>3056</v>
      </c>
      <c r="L926" t="s">
        <v>23</v>
      </c>
      <c r="M926" t="s">
        <v>16</v>
      </c>
      <c r="N926" t="s">
        <v>165</v>
      </c>
      <c r="O926">
        <v>63</v>
      </c>
      <c r="P926" t="s">
        <v>19</v>
      </c>
      <c r="Q926">
        <v>1</v>
      </c>
    </row>
    <row r="927" spans="1:17" x14ac:dyDescent="0.25">
      <c r="A927" t="s">
        <v>614</v>
      </c>
      <c r="B927" t="s">
        <v>380</v>
      </c>
      <c r="C927">
        <v>2149</v>
      </c>
      <c r="D927" t="s">
        <v>3019</v>
      </c>
      <c r="E927">
        <v>1</v>
      </c>
      <c r="F927" t="s">
        <v>22</v>
      </c>
      <c r="G927" t="s">
        <v>3040</v>
      </c>
      <c r="H927" t="s">
        <v>3050</v>
      </c>
      <c r="I927" t="s">
        <v>3062</v>
      </c>
      <c r="J927">
        <v>2017</v>
      </c>
      <c r="K927" t="s">
        <v>3056</v>
      </c>
      <c r="L927" t="s">
        <v>3016</v>
      </c>
      <c r="M927" t="s">
        <v>16</v>
      </c>
      <c r="N927" t="s">
        <v>225</v>
      </c>
      <c r="O927">
        <v>70</v>
      </c>
      <c r="P927" t="s">
        <v>19</v>
      </c>
      <c r="Q927">
        <v>1</v>
      </c>
    </row>
    <row r="928" spans="1:17" x14ac:dyDescent="0.25">
      <c r="A928" t="s">
        <v>587</v>
      </c>
      <c r="B928" t="s">
        <v>1706</v>
      </c>
      <c r="C928">
        <v>2152</v>
      </c>
      <c r="D928" t="s">
        <v>3012</v>
      </c>
      <c r="E928">
        <v>1</v>
      </c>
      <c r="F928" t="s">
        <v>22</v>
      </c>
      <c r="G928" t="s">
        <v>3040</v>
      </c>
      <c r="H928" t="s">
        <v>3050</v>
      </c>
      <c r="I928" t="s">
        <v>3062</v>
      </c>
      <c r="J928">
        <v>2017</v>
      </c>
      <c r="K928" t="s">
        <v>3056</v>
      </c>
      <c r="L928" t="s">
        <v>23</v>
      </c>
      <c r="M928" t="s">
        <v>16</v>
      </c>
      <c r="N928" t="s">
        <v>121</v>
      </c>
      <c r="O928">
        <v>23</v>
      </c>
      <c r="P928" t="s">
        <v>19</v>
      </c>
      <c r="Q928">
        <v>1</v>
      </c>
    </row>
    <row r="929" spans="1:17" x14ac:dyDescent="0.25">
      <c r="A929" t="s">
        <v>2534</v>
      </c>
      <c r="B929" t="s">
        <v>89</v>
      </c>
      <c r="C929">
        <v>2177</v>
      </c>
      <c r="D929" t="s">
        <v>3018</v>
      </c>
      <c r="E929">
        <v>1</v>
      </c>
      <c r="F929" t="s">
        <v>17</v>
      </c>
      <c r="G929" t="s">
        <v>3040</v>
      </c>
      <c r="H929" t="s">
        <v>3051</v>
      </c>
      <c r="I929" t="s">
        <v>3062</v>
      </c>
      <c r="J929">
        <v>2017</v>
      </c>
      <c r="K929" t="s">
        <v>3056</v>
      </c>
      <c r="L929" t="s">
        <v>23</v>
      </c>
      <c r="M929" t="s">
        <v>16</v>
      </c>
      <c r="N929" t="s">
        <v>79</v>
      </c>
      <c r="O929">
        <v>111</v>
      </c>
      <c r="P929" t="s">
        <v>19</v>
      </c>
      <c r="Q929">
        <v>1</v>
      </c>
    </row>
    <row r="930" spans="1:17" x14ac:dyDescent="0.25">
      <c r="A930" t="s">
        <v>1347</v>
      </c>
      <c r="B930" t="s">
        <v>1470</v>
      </c>
      <c r="C930">
        <v>2198</v>
      </c>
      <c r="D930" t="s">
        <v>3019</v>
      </c>
      <c r="E930">
        <v>1</v>
      </c>
      <c r="F930" t="s">
        <v>22</v>
      </c>
      <c r="G930" t="s">
        <v>3040</v>
      </c>
      <c r="H930" t="s">
        <v>3050</v>
      </c>
      <c r="I930" t="s">
        <v>3062</v>
      </c>
      <c r="J930">
        <v>2017</v>
      </c>
      <c r="K930" t="s">
        <v>3056</v>
      </c>
      <c r="L930" t="s">
        <v>23</v>
      </c>
      <c r="M930" t="s">
        <v>16</v>
      </c>
      <c r="N930" t="s">
        <v>2544</v>
      </c>
      <c r="O930">
        <v>111</v>
      </c>
      <c r="P930" t="s">
        <v>19</v>
      </c>
      <c r="Q930">
        <v>1</v>
      </c>
    </row>
    <row r="931" spans="1:17" x14ac:dyDescent="0.25">
      <c r="A931" t="s">
        <v>642</v>
      </c>
      <c r="B931" t="s">
        <v>1760</v>
      </c>
      <c r="C931">
        <v>2213</v>
      </c>
      <c r="D931" t="s">
        <v>3019</v>
      </c>
      <c r="E931">
        <v>1</v>
      </c>
      <c r="F931" t="s">
        <v>22</v>
      </c>
      <c r="G931" t="s">
        <v>3040</v>
      </c>
      <c r="H931" t="s">
        <v>3050</v>
      </c>
      <c r="I931" t="s">
        <v>3062</v>
      </c>
      <c r="J931">
        <v>2017</v>
      </c>
      <c r="K931" t="s">
        <v>3056</v>
      </c>
      <c r="L931" t="s">
        <v>23</v>
      </c>
      <c r="M931" t="s">
        <v>16</v>
      </c>
      <c r="N931" t="s">
        <v>562</v>
      </c>
      <c r="O931">
        <v>111</v>
      </c>
      <c r="P931" t="s">
        <v>19</v>
      </c>
      <c r="Q931">
        <v>1</v>
      </c>
    </row>
    <row r="932" spans="1:17" x14ac:dyDescent="0.25">
      <c r="A932" t="s">
        <v>889</v>
      </c>
      <c r="B932" t="s">
        <v>1483</v>
      </c>
      <c r="C932">
        <v>2238</v>
      </c>
      <c r="D932" t="s">
        <v>3018</v>
      </c>
      <c r="E932">
        <v>1</v>
      </c>
      <c r="F932" t="s">
        <v>17</v>
      </c>
      <c r="G932" t="s">
        <v>3040</v>
      </c>
      <c r="H932" t="s">
        <v>3050</v>
      </c>
      <c r="I932" t="s">
        <v>3062</v>
      </c>
      <c r="J932">
        <v>2017</v>
      </c>
      <c r="K932" t="s">
        <v>3056</v>
      </c>
      <c r="L932" t="s">
        <v>23</v>
      </c>
      <c r="M932">
        <v>9</v>
      </c>
      <c r="N932" t="s">
        <v>961</v>
      </c>
      <c r="O932">
        <v>111</v>
      </c>
      <c r="P932" t="s">
        <v>19</v>
      </c>
      <c r="Q932">
        <v>1</v>
      </c>
    </row>
    <row r="933" spans="1:17" x14ac:dyDescent="0.25">
      <c r="A933" t="s">
        <v>1785</v>
      </c>
      <c r="B933" t="s">
        <v>885</v>
      </c>
      <c r="C933">
        <v>2289</v>
      </c>
      <c r="D933" t="s">
        <v>3019</v>
      </c>
      <c r="E933">
        <v>1</v>
      </c>
      <c r="F933" t="s">
        <v>22</v>
      </c>
      <c r="G933" t="s">
        <v>3040</v>
      </c>
      <c r="H933" t="s">
        <v>3053</v>
      </c>
      <c r="I933" t="s">
        <v>3062</v>
      </c>
      <c r="J933">
        <v>2017</v>
      </c>
      <c r="K933" t="s">
        <v>3056</v>
      </c>
      <c r="L933" t="s">
        <v>23</v>
      </c>
      <c r="M933" t="s">
        <v>16</v>
      </c>
      <c r="N933" t="s">
        <v>205</v>
      </c>
      <c r="O933">
        <v>46</v>
      </c>
      <c r="P933" t="s">
        <v>19</v>
      </c>
      <c r="Q933">
        <v>1</v>
      </c>
    </row>
    <row r="934" spans="1:17" x14ac:dyDescent="0.25">
      <c r="A934" t="s">
        <v>2631</v>
      </c>
      <c r="B934" t="s">
        <v>131</v>
      </c>
      <c r="C934">
        <v>2326</v>
      </c>
      <c r="D934" t="s">
        <v>3018</v>
      </c>
      <c r="E934">
        <v>1</v>
      </c>
      <c r="F934" t="s">
        <v>22</v>
      </c>
      <c r="G934" t="s">
        <v>3040</v>
      </c>
      <c r="H934" t="s">
        <v>3053</v>
      </c>
      <c r="I934" t="s">
        <v>3063</v>
      </c>
      <c r="J934">
        <v>2017</v>
      </c>
      <c r="K934" t="s">
        <v>3056</v>
      </c>
      <c r="L934" t="s">
        <v>23</v>
      </c>
      <c r="M934" t="s">
        <v>16</v>
      </c>
      <c r="N934" t="s">
        <v>205</v>
      </c>
      <c r="O934">
        <v>46</v>
      </c>
      <c r="P934" t="s">
        <v>19</v>
      </c>
      <c r="Q934">
        <v>2</v>
      </c>
    </row>
    <row r="935" spans="1:17" x14ac:dyDescent="0.25">
      <c r="A935" t="s">
        <v>2634</v>
      </c>
      <c r="B935" t="s">
        <v>1165</v>
      </c>
      <c r="C935">
        <v>2334</v>
      </c>
      <c r="D935" t="s">
        <v>3012</v>
      </c>
      <c r="E935">
        <v>1</v>
      </c>
      <c r="F935" t="s">
        <v>17</v>
      </c>
      <c r="G935" t="s">
        <v>3040</v>
      </c>
      <c r="H935" t="s">
        <v>3050</v>
      </c>
      <c r="I935" t="s">
        <v>3062</v>
      </c>
      <c r="J935">
        <v>2017</v>
      </c>
      <c r="K935" t="s">
        <v>3056</v>
      </c>
      <c r="L935" t="s">
        <v>23</v>
      </c>
      <c r="M935" t="s">
        <v>16</v>
      </c>
      <c r="N935" t="s">
        <v>1113</v>
      </c>
      <c r="O935">
        <v>89</v>
      </c>
      <c r="P935" t="s">
        <v>19</v>
      </c>
      <c r="Q935">
        <v>1</v>
      </c>
    </row>
    <row r="936" spans="1:17" x14ac:dyDescent="0.25">
      <c r="A936" t="s">
        <v>1965</v>
      </c>
      <c r="B936" t="s">
        <v>458</v>
      </c>
      <c r="C936">
        <v>2358</v>
      </c>
      <c r="D936" t="s">
        <v>3013</v>
      </c>
      <c r="E936">
        <v>1</v>
      </c>
      <c r="F936" t="s">
        <v>22</v>
      </c>
      <c r="G936" t="s">
        <v>3040</v>
      </c>
      <c r="H936" t="s">
        <v>3051</v>
      </c>
      <c r="I936" t="s">
        <v>3062</v>
      </c>
      <c r="J936">
        <v>2017</v>
      </c>
      <c r="K936" t="s">
        <v>3056</v>
      </c>
      <c r="L936" t="s">
        <v>23</v>
      </c>
      <c r="M936" t="s">
        <v>16</v>
      </c>
      <c r="N936" t="s">
        <v>2628</v>
      </c>
      <c r="O936">
        <v>46</v>
      </c>
      <c r="P936" t="s">
        <v>19</v>
      </c>
      <c r="Q936">
        <v>1</v>
      </c>
    </row>
    <row r="937" spans="1:17" x14ac:dyDescent="0.25">
      <c r="A937" t="s">
        <v>738</v>
      </c>
      <c r="B937" t="s">
        <v>455</v>
      </c>
      <c r="C937">
        <v>2364</v>
      </c>
      <c r="D937" t="s">
        <v>3019</v>
      </c>
      <c r="E937">
        <v>1</v>
      </c>
      <c r="F937" t="s">
        <v>17</v>
      </c>
      <c r="G937" t="s">
        <v>3040</v>
      </c>
      <c r="H937" t="s">
        <v>3053</v>
      </c>
      <c r="I937" t="s">
        <v>3062</v>
      </c>
      <c r="J937">
        <v>2017</v>
      </c>
      <c r="K937" t="s">
        <v>3056</v>
      </c>
      <c r="L937" t="s">
        <v>23</v>
      </c>
      <c r="M937" t="s">
        <v>16</v>
      </c>
      <c r="N937" t="s">
        <v>90</v>
      </c>
      <c r="O937">
        <v>46</v>
      </c>
      <c r="P937" t="s">
        <v>19</v>
      </c>
      <c r="Q937">
        <v>1</v>
      </c>
    </row>
    <row r="938" spans="1:17" x14ac:dyDescent="0.25">
      <c r="A938" t="s">
        <v>408</v>
      </c>
      <c r="B938" t="s">
        <v>1015</v>
      </c>
      <c r="C938">
        <v>2375</v>
      </c>
      <c r="D938" t="s">
        <v>3018</v>
      </c>
      <c r="E938">
        <v>1</v>
      </c>
      <c r="F938" t="s">
        <v>17</v>
      </c>
      <c r="G938" t="s">
        <v>3040</v>
      </c>
      <c r="H938" t="s">
        <v>3055</v>
      </c>
      <c r="I938" t="s">
        <v>3062</v>
      </c>
      <c r="J938">
        <v>2017</v>
      </c>
      <c r="K938" t="s">
        <v>3057</v>
      </c>
      <c r="L938" t="s">
        <v>43</v>
      </c>
      <c r="M938">
        <v>7</v>
      </c>
      <c r="N938" t="s">
        <v>265</v>
      </c>
      <c r="O938">
        <v>123</v>
      </c>
      <c r="P938" t="s">
        <v>19</v>
      </c>
      <c r="Q938">
        <v>1</v>
      </c>
    </row>
    <row r="939" spans="1:17" x14ac:dyDescent="0.25">
      <c r="A939" t="s">
        <v>2661</v>
      </c>
      <c r="B939" t="s">
        <v>2418</v>
      </c>
      <c r="C939">
        <v>2377</v>
      </c>
      <c r="D939" t="s">
        <v>3011</v>
      </c>
      <c r="E939">
        <v>1</v>
      </c>
      <c r="F939" t="s">
        <v>17</v>
      </c>
      <c r="G939" t="s">
        <v>3040</v>
      </c>
      <c r="H939" t="s">
        <v>3050</v>
      </c>
      <c r="I939" t="s">
        <v>3062</v>
      </c>
      <c r="J939">
        <v>2017</v>
      </c>
      <c r="K939" t="s">
        <v>3056</v>
      </c>
      <c r="L939" t="s">
        <v>23</v>
      </c>
      <c r="M939" t="s">
        <v>16</v>
      </c>
      <c r="N939" t="s">
        <v>2090</v>
      </c>
      <c r="O939">
        <v>111</v>
      </c>
      <c r="P939" t="s">
        <v>19</v>
      </c>
      <c r="Q939">
        <v>1</v>
      </c>
    </row>
    <row r="940" spans="1:17" x14ac:dyDescent="0.25">
      <c r="A940" t="s">
        <v>2673</v>
      </c>
      <c r="B940" t="s">
        <v>780</v>
      </c>
      <c r="C940">
        <v>2399</v>
      </c>
      <c r="D940" t="s">
        <v>3018</v>
      </c>
      <c r="E940">
        <v>1</v>
      </c>
      <c r="F940" t="s">
        <v>22</v>
      </c>
      <c r="G940" t="s">
        <v>3040</v>
      </c>
      <c r="H940" t="s">
        <v>3053</v>
      </c>
      <c r="I940" t="s">
        <v>3062</v>
      </c>
      <c r="J940">
        <v>2017</v>
      </c>
      <c r="K940" t="s">
        <v>3056</v>
      </c>
      <c r="L940" t="s">
        <v>23</v>
      </c>
      <c r="M940" t="s">
        <v>16</v>
      </c>
      <c r="N940" t="s">
        <v>839</v>
      </c>
      <c r="O940">
        <v>22</v>
      </c>
      <c r="P940" t="s">
        <v>19</v>
      </c>
      <c r="Q940">
        <v>1</v>
      </c>
    </row>
    <row r="941" spans="1:17" x14ac:dyDescent="0.25">
      <c r="A941" t="s">
        <v>1778</v>
      </c>
      <c r="B941" t="s">
        <v>387</v>
      </c>
      <c r="C941">
        <v>2406</v>
      </c>
      <c r="D941" t="s">
        <v>3019</v>
      </c>
      <c r="E941">
        <v>1</v>
      </c>
      <c r="F941" t="s">
        <v>17</v>
      </c>
      <c r="G941" t="s">
        <v>3040</v>
      </c>
      <c r="H941" t="s">
        <v>3053</v>
      </c>
      <c r="I941" t="s">
        <v>3062</v>
      </c>
      <c r="J941">
        <v>2017</v>
      </c>
      <c r="K941" t="s">
        <v>3056</v>
      </c>
      <c r="L941" t="s">
        <v>23</v>
      </c>
      <c r="M941" t="s">
        <v>16</v>
      </c>
      <c r="N941" t="s">
        <v>707</v>
      </c>
      <c r="O941">
        <v>20</v>
      </c>
      <c r="P941" t="s">
        <v>19</v>
      </c>
      <c r="Q941">
        <v>1</v>
      </c>
    </row>
    <row r="942" spans="1:17" x14ac:dyDescent="0.25">
      <c r="A942" t="s">
        <v>942</v>
      </c>
      <c r="B942" t="s">
        <v>297</v>
      </c>
      <c r="C942">
        <v>2412</v>
      </c>
      <c r="D942" t="s">
        <v>3018</v>
      </c>
      <c r="E942">
        <v>1</v>
      </c>
      <c r="F942" t="s">
        <v>17</v>
      </c>
      <c r="G942" t="s">
        <v>3040</v>
      </c>
      <c r="H942" t="s">
        <v>3053</v>
      </c>
      <c r="I942" t="s">
        <v>3062</v>
      </c>
      <c r="J942">
        <v>2017</v>
      </c>
      <c r="K942" t="s">
        <v>3056</v>
      </c>
      <c r="L942" t="s">
        <v>23</v>
      </c>
      <c r="M942" t="s">
        <v>16</v>
      </c>
      <c r="N942" t="s">
        <v>35</v>
      </c>
      <c r="O942">
        <v>68</v>
      </c>
      <c r="P942" t="s">
        <v>19</v>
      </c>
      <c r="Q942">
        <v>1</v>
      </c>
    </row>
    <row r="943" spans="1:17" x14ac:dyDescent="0.25">
      <c r="A943" t="s">
        <v>2691</v>
      </c>
      <c r="B943" t="s">
        <v>675</v>
      </c>
      <c r="C943">
        <v>2429</v>
      </c>
      <c r="D943" t="s">
        <v>3018</v>
      </c>
      <c r="E943">
        <v>1</v>
      </c>
      <c r="F943" t="s">
        <v>17</v>
      </c>
      <c r="G943" t="s">
        <v>3040</v>
      </c>
      <c r="H943" t="s">
        <v>3054</v>
      </c>
      <c r="I943" t="s">
        <v>3062</v>
      </c>
      <c r="J943">
        <v>2017</v>
      </c>
      <c r="K943" t="s">
        <v>3056</v>
      </c>
      <c r="L943" t="s">
        <v>23</v>
      </c>
      <c r="M943" t="s">
        <v>16</v>
      </c>
      <c r="N943" t="s">
        <v>707</v>
      </c>
      <c r="O943">
        <v>20</v>
      </c>
      <c r="P943" t="s">
        <v>19</v>
      </c>
      <c r="Q943">
        <v>1</v>
      </c>
    </row>
    <row r="944" spans="1:17" x14ac:dyDescent="0.25">
      <c r="A944" t="s">
        <v>2701</v>
      </c>
      <c r="B944" t="s">
        <v>167</v>
      </c>
      <c r="C944">
        <v>2446</v>
      </c>
      <c r="D944" t="s">
        <v>3019</v>
      </c>
      <c r="E944">
        <v>1</v>
      </c>
      <c r="F944" t="s">
        <v>17</v>
      </c>
      <c r="G944" t="s">
        <v>3040</v>
      </c>
      <c r="H944" t="s">
        <v>3053</v>
      </c>
      <c r="I944" t="s">
        <v>3062</v>
      </c>
      <c r="J944">
        <v>2017</v>
      </c>
      <c r="K944" t="s">
        <v>3056</v>
      </c>
      <c r="L944" t="s">
        <v>23</v>
      </c>
      <c r="M944" t="s">
        <v>16</v>
      </c>
      <c r="N944" t="s">
        <v>71</v>
      </c>
      <c r="O944">
        <v>59</v>
      </c>
      <c r="P944" t="s">
        <v>19</v>
      </c>
      <c r="Q944">
        <v>1</v>
      </c>
    </row>
    <row r="945" spans="1:17" x14ac:dyDescent="0.25">
      <c r="A945" t="s">
        <v>888</v>
      </c>
      <c r="B945" t="s">
        <v>649</v>
      </c>
      <c r="C945">
        <v>2489</v>
      </c>
      <c r="D945" t="s">
        <v>3019</v>
      </c>
      <c r="E945">
        <v>1</v>
      </c>
      <c r="F945" t="s">
        <v>17</v>
      </c>
      <c r="G945" t="s">
        <v>3040</v>
      </c>
      <c r="H945" t="s">
        <v>3050</v>
      </c>
      <c r="I945" t="s">
        <v>3062</v>
      </c>
      <c r="J945">
        <v>2017</v>
      </c>
      <c r="K945" t="s">
        <v>3056</v>
      </c>
      <c r="L945" t="s">
        <v>23</v>
      </c>
      <c r="M945">
        <v>9</v>
      </c>
      <c r="N945" t="s">
        <v>2731</v>
      </c>
      <c r="O945">
        <v>109</v>
      </c>
      <c r="P945" t="s">
        <v>19</v>
      </c>
      <c r="Q945">
        <v>1</v>
      </c>
    </row>
    <row r="946" spans="1:17" x14ac:dyDescent="0.25">
      <c r="A946" t="s">
        <v>151</v>
      </c>
      <c r="B946" t="s">
        <v>482</v>
      </c>
      <c r="C946">
        <v>2494</v>
      </c>
      <c r="D946" t="s">
        <v>3019</v>
      </c>
      <c r="E946">
        <v>1</v>
      </c>
      <c r="F946" t="s">
        <v>17</v>
      </c>
      <c r="G946" t="s">
        <v>3040</v>
      </c>
      <c r="H946" t="s">
        <v>3053</v>
      </c>
      <c r="I946" t="s">
        <v>3062</v>
      </c>
      <c r="J946">
        <v>2017</v>
      </c>
      <c r="K946" t="s">
        <v>3060</v>
      </c>
      <c r="L946" t="s">
        <v>43</v>
      </c>
      <c r="M946" t="s">
        <v>16</v>
      </c>
      <c r="N946" t="s">
        <v>53</v>
      </c>
      <c r="O946">
        <v>110</v>
      </c>
      <c r="P946" t="s">
        <v>19</v>
      </c>
      <c r="Q946">
        <v>1</v>
      </c>
    </row>
    <row r="947" spans="1:17" x14ac:dyDescent="0.25">
      <c r="A947" t="s">
        <v>1532</v>
      </c>
      <c r="B947" t="s">
        <v>95</v>
      </c>
      <c r="C947">
        <v>2505</v>
      </c>
      <c r="D947" t="s">
        <v>3011</v>
      </c>
      <c r="E947">
        <v>1</v>
      </c>
      <c r="F947" t="s">
        <v>17</v>
      </c>
      <c r="G947" t="s">
        <v>3040</v>
      </c>
      <c r="H947" t="s">
        <v>3053</v>
      </c>
      <c r="I947" t="s">
        <v>3065</v>
      </c>
      <c r="J947">
        <v>2017</v>
      </c>
      <c r="K947" t="s">
        <v>3056</v>
      </c>
      <c r="L947" t="s">
        <v>23</v>
      </c>
      <c r="M947" t="s">
        <v>16</v>
      </c>
      <c r="N947" t="s">
        <v>71</v>
      </c>
      <c r="O947">
        <v>59</v>
      </c>
      <c r="P947" t="s">
        <v>19</v>
      </c>
      <c r="Q947">
        <v>0</v>
      </c>
    </row>
    <row r="948" spans="1:17" x14ac:dyDescent="0.25">
      <c r="A948" t="s">
        <v>2422</v>
      </c>
      <c r="B948" t="s">
        <v>78</v>
      </c>
      <c r="C948">
        <v>2522</v>
      </c>
      <c r="D948" t="s">
        <v>3018</v>
      </c>
      <c r="E948">
        <v>1</v>
      </c>
      <c r="F948" t="s">
        <v>17</v>
      </c>
      <c r="G948" t="s">
        <v>3040</v>
      </c>
      <c r="H948" t="s">
        <v>3055</v>
      </c>
      <c r="I948" t="s">
        <v>3062</v>
      </c>
      <c r="J948">
        <v>2017</v>
      </c>
      <c r="K948" t="s">
        <v>3060</v>
      </c>
      <c r="L948" t="s">
        <v>43</v>
      </c>
      <c r="M948" t="s">
        <v>16</v>
      </c>
      <c r="N948" t="s">
        <v>53</v>
      </c>
      <c r="O948">
        <v>110</v>
      </c>
      <c r="P948" t="s">
        <v>19</v>
      </c>
      <c r="Q948">
        <v>1</v>
      </c>
    </row>
    <row r="949" spans="1:17" x14ac:dyDescent="0.25">
      <c r="A949" t="s">
        <v>2750</v>
      </c>
      <c r="B949" t="s">
        <v>2305</v>
      </c>
      <c r="C949">
        <v>2525</v>
      </c>
      <c r="D949" t="s">
        <v>3019</v>
      </c>
      <c r="E949">
        <v>1</v>
      </c>
      <c r="F949" t="s">
        <v>22</v>
      </c>
      <c r="G949" t="s">
        <v>3040</v>
      </c>
      <c r="H949" t="s">
        <v>3051</v>
      </c>
      <c r="I949" t="s">
        <v>3063</v>
      </c>
      <c r="J949">
        <v>2017</v>
      </c>
      <c r="K949" t="s">
        <v>3056</v>
      </c>
      <c r="L949" t="s">
        <v>3016</v>
      </c>
      <c r="M949" t="s">
        <v>16</v>
      </c>
      <c r="N949" t="s">
        <v>220</v>
      </c>
      <c r="O949">
        <v>27</v>
      </c>
      <c r="P949" t="s">
        <v>19</v>
      </c>
      <c r="Q949">
        <v>2</v>
      </c>
    </row>
    <row r="950" spans="1:17" x14ac:dyDescent="0.25">
      <c r="A950" t="s">
        <v>631</v>
      </c>
      <c r="B950" t="s">
        <v>775</v>
      </c>
      <c r="C950">
        <v>2540</v>
      </c>
      <c r="D950" t="s">
        <v>3020</v>
      </c>
      <c r="E950">
        <v>1</v>
      </c>
      <c r="F950" t="s">
        <v>17</v>
      </c>
      <c r="G950" t="s">
        <v>3040</v>
      </c>
      <c r="H950" t="s">
        <v>3050</v>
      </c>
      <c r="I950" t="s">
        <v>3062</v>
      </c>
      <c r="J950">
        <v>2017</v>
      </c>
      <c r="K950" t="s">
        <v>3056</v>
      </c>
      <c r="L950" t="s">
        <v>23</v>
      </c>
      <c r="M950" t="s">
        <v>16</v>
      </c>
      <c r="N950" t="s">
        <v>50</v>
      </c>
      <c r="O950">
        <v>68</v>
      </c>
      <c r="P950" t="s">
        <v>19</v>
      </c>
      <c r="Q950">
        <v>1</v>
      </c>
    </row>
    <row r="951" spans="1:17" x14ac:dyDescent="0.25">
      <c r="A951" t="s">
        <v>2792</v>
      </c>
      <c r="B951" t="s">
        <v>137</v>
      </c>
      <c r="C951">
        <v>2607</v>
      </c>
      <c r="D951" t="s">
        <v>3020</v>
      </c>
      <c r="E951">
        <v>1</v>
      </c>
      <c r="F951" t="s">
        <v>17</v>
      </c>
      <c r="G951" t="s">
        <v>3040</v>
      </c>
      <c r="H951" t="s">
        <v>3050</v>
      </c>
      <c r="I951" t="s">
        <v>3062</v>
      </c>
      <c r="J951">
        <v>2017</v>
      </c>
      <c r="K951" t="s">
        <v>3056</v>
      </c>
      <c r="L951" t="s">
        <v>23</v>
      </c>
      <c r="M951">
        <v>9</v>
      </c>
      <c r="N951" t="s">
        <v>462</v>
      </c>
      <c r="O951">
        <v>123</v>
      </c>
      <c r="P951" t="s">
        <v>19</v>
      </c>
      <c r="Q951">
        <v>1</v>
      </c>
    </row>
    <row r="952" spans="1:17" x14ac:dyDescent="0.25">
      <c r="A952" t="s">
        <v>1984</v>
      </c>
      <c r="B952" t="s">
        <v>1115</v>
      </c>
      <c r="C952">
        <v>2608</v>
      </c>
      <c r="D952" t="s">
        <v>3019</v>
      </c>
      <c r="E952">
        <v>1</v>
      </c>
      <c r="F952" t="s">
        <v>17</v>
      </c>
      <c r="G952" t="s">
        <v>3040</v>
      </c>
      <c r="H952" t="s">
        <v>3050</v>
      </c>
      <c r="I952" t="s">
        <v>3062</v>
      </c>
      <c r="J952">
        <v>2017</v>
      </c>
      <c r="K952" t="s">
        <v>3056</v>
      </c>
      <c r="L952" t="s">
        <v>3016</v>
      </c>
      <c r="M952" t="s">
        <v>16</v>
      </c>
      <c r="N952" t="s">
        <v>291</v>
      </c>
      <c r="O952">
        <v>63</v>
      </c>
      <c r="P952" t="s">
        <v>19</v>
      </c>
      <c r="Q952">
        <v>1</v>
      </c>
    </row>
    <row r="953" spans="1:17" x14ac:dyDescent="0.25">
      <c r="A953" t="s">
        <v>2795</v>
      </c>
      <c r="B953" t="s">
        <v>134</v>
      </c>
      <c r="C953">
        <v>2612</v>
      </c>
      <c r="D953" t="s">
        <v>3019</v>
      </c>
      <c r="E953">
        <v>1</v>
      </c>
      <c r="F953" t="s">
        <v>22</v>
      </c>
      <c r="G953" t="s">
        <v>3040</v>
      </c>
      <c r="H953" t="s">
        <v>3051</v>
      </c>
      <c r="I953" t="s">
        <v>3062</v>
      </c>
      <c r="J953">
        <v>2017</v>
      </c>
      <c r="K953" t="s">
        <v>3056</v>
      </c>
      <c r="L953" t="s">
        <v>3016</v>
      </c>
      <c r="M953" t="s">
        <v>16</v>
      </c>
      <c r="N953" t="s">
        <v>538</v>
      </c>
      <c r="O953">
        <v>70</v>
      </c>
      <c r="P953" t="s">
        <v>19</v>
      </c>
      <c r="Q953">
        <v>1</v>
      </c>
    </row>
    <row r="954" spans="1:17" x14ac:dyDescent="0.25">
      <c r="A954" t="s">
        <v>1180</v>
      </c>
      <c r="B954" t="s">
        <v>299</v>
      </c>
      <c r="C954">
        <v>2615</v>
      </c>
      <c r="D954" t="s">
        <v>3019</v>
      </c>
      <c r="E954">
        <v>1</v>
      </c>
      <c r="F954" t="s">
        <v>17</v>
      </c>
      <c r="G954" t="s">
        <v>3040</v>
      </c>
      <c r="H954" t="s">
        <v>3053</v>
      </c>
      <c r="I954" t="s">
        <v>3062</v>
      </c>
      <c r="J954">
        <v>2017</v>
      </c>
      <c r="K954" t="s">
        <v>3056</v>
      </c>
      <c r="L954" t="s">
        <v>23</v>
      </c>
      <c r="M954" t="s">
        <v>16</v>
      </c>
      <c r="N954" t="s">
        <v>2798</v>
      </c>
      <c r="O954">
        <v>103</v>
      </c>
      <c r="P954" t="s">
        <v>19</v>
      </c>
      <c r="Q954">
        <v>1</v>
      </c>
    </row>
    <row r="955" spans="1:17" x14ac:dyDescent="0.25">
      <c r="A955" t="s">
        <v>2367</v>
      </c>
      <c r="B955" t="s">
        <v>286</v>
      </c>
      <c r="C955">
        <v>2623</v>
      </c>
      <c r="D955" t="s">
        <v>3019</v>
      </c>
      <c r="E955">
        <v>1</v>
      </c>
      <c r="F955" t="s">
        <v>17</v>
      </c>
      <c r="G955" t="s">
        <v>3040</v>
      </c>
      <c r="H955" t="s">
        <v>3053</v>
      </c>
      <c r="I955" t="s">
        <v>3062</v>
      </c>
      <c r="J955">
        <v>2017</v>
      </c>
      <c r="K955" t="s">
        <v>3056</v>
      </c>
      <c r="L955" t="s">
        <v>3016</v>
      </c>
      <c r="M955" t="s">
        <v>16</v>
      </c>
      <c r="N955" t="s">
        <v>2803</v>
      </c>
      <c r="O955">
        <v>43</v>
      </c>
      <c r="P955" t="s">
        <v>19</v>
      </c>
      <c r="Q955">
        <v>1</v>
      </c>
    </row>
    <row r="956" spans="1:17" x14ac:dyDescent="0.25">
      <c r="A956" t="s">
        <v>2806</v>
      </c>
      <c r="B956" t="s">
        <v>1242</v>
      </c>
      <c r="C956">
        <v>2629</v>
      </c>
      <c r="D956" t="s">
        <v>3019</v>
      </c>
      <c r="E956">
        <v>1</v>
      </c>
      <c r="F956" t="s">
        <v>22</v>
      </c>
      <c r="G956" t="s">
        <v>3040</v>
      </c>
      <c r="H956" t="s">
        <v>3050</v>
      </c>
      <c r="I956" t="s">
        <v>3062</v>
      </c>
      <c r="J956">
        <v>2017</v>
      </c>
      <c r="K956" t="s">
        <v>3056</v>
      </c>
      <c r="L956" t="s">
        <v>23</v>
      </c>
      <c r="M956" t="s">
        <v>16</v>
      </c>
      <c r="N956" t="s">
        <v>352</v>
      </c>
      <c r="O956">
        <v>56</v>
      </c>
      <c r="P956" t="s">
        <v>19</v>
      </c>
      <c r="Q956">
        <v>1</v>
      </c>
    </row>
    <row r="957" spans="1:17" x14ac:dyDescent="0.25">
      <c r="A957" t="s">
        <v>2524</v>
      </c>
      <c r="B957" t="s">
        <v>998</v>
      </c>
      <c r="C957">
        <v>2654</v>
      </c>
      <c r="D957" t="s">
        <v>3020</v>
      </c>
      <c r="E957">
        <v>1</v>
      </c>
      <c r="F957" t="s">
        <v>17</v>
      </c>
      <c r="G957" t="s">
        <v>3040</v>
      </c>
      <c r="H957" t="s">
        <v>3050</v>
      </c>
      <c r="I957" t="s">
        <v>3062</v>
      </c>
      <c r="J957">
        <v>2017</v>
      </c>
      <c r="K957" t="s">
        <v>3056</v>
      </c>
      <c r="L957" t="s">
        <v>3016</v>
      </c>
      <c r="M957" t="s">
        <v>16</v>
      </c>
      <c r="N957" t="s">
        <v>2628</v>
      </c>
      <c r="O957">
        <v>46</v>
      </c>
      <c r="P957" t="s">
        <v>19</v>
      </c>
      <c r="Q957">
        <v>1</v>
      </c>
    </row>
    <row r="958" spans="1:17" x14ac:dyDescent="0.25">
      <c r="A958" t="s">
        <v>2752</v>
      </c>
      <c r="B958" t="s">
        <v>211</v>
      </c>
      <c r="C958">
        <v>2682</v>
      </c>
      <c r="D958" t="s">
        <v>3018</v>
      </c>
      <c r="E958">
        <v>1</v>
      </c>
      <c r="F958" t="s">
        <v>17</v>
      </c>
      <c r="G958" t="s">
        <v>3040</v>
      </c>
      <c r="H958" t="s">
        <v>3050</v>
      </c>
      <c r="I958" t="s">
        <v>3062</v>
      </c>
      <c r="J958">
        <v>2017</v>
      </c>
      <c r="K958" t="s">
        <v>3056</v>
      </c>
      <c r="L958" t="s">
        <v>3016</v>
      </c>
      <c r="M958" t="s">
        <v>16</v>
      </c>
      <c r="N958" t="s">
        <v>104</v>
      </c>
      <c r="O958">
        <v>10</v>
      </c>
      <c r="P958" t="s">
        <v>19</v>
      </c>
      <c r="Q958">
        <v>1</v>
      </c>
    </row>
    <row r="959" spans="1:17" x14ac:dyDescent="0.25">
      <c r="A959" t="s">
        <v>1949</v>
      </c>
      <c r="B959" t="s">
        <v>1203</v>
      </c>
      <c r="C959">
        <v>2717</v>
      </c>
      <c r="D959" t="s">
        <v>3018</v>
      </c>
      <c r="E959">
        <v>1</v>
      </c>
      <c r="F959" t="s">
        <v>17</v>
      </c>
      <c r="G959" t="s">
        <v>3040</v>
      </c>
      <c r="H959" t="s">
        <v>3050</v>
      </c>
      <c r="I959" t="s">
        <v>3062</v>
      </c>
      <c r="J959">
        <v>2017</v>
      </c>
      <c r="K959" t="s">
        <v>3056</v>
      </c>
      <c r="L959" t="s">
        <v>23</v>
      </c>
      <c r="M959" t="s">
        <v>16</v>
      </c>
      <c r="N959" t="s">
        <v>2150</v>
      </c>
      <c r="O959">
        <v>89</v>
      </c>
      <c r="P959" t="s">
        <v>19</v>
      </c>
      <c r="Q959">
        <v>1</v>
      </c>
    </row>
    <row r="960" spans="1:17" x14ac:dyDescent="0.25">
      <c r="A960" t="s">
        <v>2867</v>
      </c>
      <c r="B960" t="s">
        <v>275</v>
      </c>
      <c r="C960">
        <v>2738</v>
      </c>
      <c r="D960" t="s">
        <v>3018</v>
      </c>
      <c r="E960">
        <v>1</v>
      </c>
      <c r="F960" t="s">
        <v>22</v>
      </c>
      <c r="G960" t="s">
        <v>3040</v>
      </c>
      <c r="H960" t="s">
        <v>3050</v>
      </c>
      <c r="I960" t="s">
        <v>3062</v>
      </c>
      <c r="J960">
        <v>2017</v>
      </c>
      <c r="K960" t="s">
        <v>3056</v>
      </c>
      <c r="L960" t="s">
        <v>23</v>
      </c>
      <c r="M960" t="s">
        <v>16</v>
      </c>
      <c r="N960" t="s">
        <v>2232</v>
      </c>
      <c r="O960">
        <v>70</v>
      </c>
      <c r="P960" t="s">
        <v>19</v>
      </c>
      <c r="Q960">
        <v>1</v>
      </c>
    </row>
    <row r="961" spans="1:17" x14ac:dyDescent="0.25">
      <c r="A961" t="s">
        <v>2673</v>
      </c>
      <c r="B961" t="s">
        <v>60</v>
      </c>
      <c r="C961">
        <v>2739</v>
      </c>
      <c r="D961" t="s">
        <v>3019</v>
      </c>
      <c r="E961">
        <v>1</v>
      </c>
      <c r="F961" t="s">
        <v>22</v>
      </c>
      <c r="G961" t="s">
        <v>3040</v>
      </c>
      <c r="H961" t="s">
        <v>3053</v>
      </c>
      <c r="I961" t="s">
        <v>3062</v>
      </c>
      <c r="J961">
        <v>2017</v>
      </c>
      <c r="K961" t="s">
        <v>3056</v>
      </c>
      <c r="L961" t="s">
        <v>23</v>
      </c>
      <c r="M961" t="s">
        <v>16</v>
      </c>
      <c r="N961" t="s">
        <v>82</v>
      </c>
      <c r="O961">
        <v>86</v>
      </c>
      <c r="P961" t="s">
        <v>19</v>
      </c>
      <c r="Q961">
        <v>1</v>
      </c>
    </row>
    <row r="962" spans="1:17" x14ac:dyDescent="0.25">
      <c r="A962" t="s">
        <v>2534</v>
      </c>
      <c r="B962" t="s">
        <v>651</v>
      </c>
      <c r="C962">
        <v>2748</v>
      </c>
      <c r="D962" t="s">
        <v>3019</v>
      </c>
      <c r="E962">
        <v>1</v>
      </c>
      <c r="F962" t="s">
        <v>22</v>
      </c>
      <c r="G962" t="s">
        <v>3040</v>
      </c>
      <c r="H962" t="s">
        <v>3053</v>
      </c>
      <c r="I962" t="s">
        <v>3062</v>
      </c>
      <c r="J962">
        <v>2017</v>
      </c>
      <c r="K962" t="s">
        <v>3056</v>
      </c>
      <c r="L962" t="s">
        <v>23</v>
      </c>
      <c r="M962" t="s">
        <v>16</v>
      </c>
      <c r="N962" t="s">
        <v>96</v>
      </c>
      <c r="O962">
        <v>46</v>
      </c>
      <c r="P962" t="s">
        <v>19</v>
      </c>
      <c r="Q962">
        <v>1</v>
      </c>
    </row>
    <row r="963" spans="1:17" x14ac:dyDescent="0.25">
      <c r="A963" t="s">
        <v>2205</v>
      </c>
      <c r="B963" t="s">
        <v>517</v>
      </c>
      <c r="C963">
        <v>2777</v>
      </c>
      <c r="D963" t="s">
        <v>3018</v>
      </c>
      <c r="E963">
        <v>1</v>
      </c>
      <c r="F963" t="s">
        <v>22</v>
      </c>
      <c r="G963" t="s">
        <v>3040</v>
      </c>
      <c r="H963" t="s">
        <v>3050</v>
      </c>
      <c r="I963" t="s">
        <v>3062</v>
      </c>
      <c r="J963">
        <v>2017</v>
      </c>
      <c r="K963" t="s">
        <v>3056</v>
      </c>
      <c r="L963" t="s">
        <v>23</v>
      </c>
      <c r="M963" t="s">
        <v>16</v>
      </c>
      <c r="N963" t="s">
        <v>29</v>
      </c>
      <c r="O963">
        <v>29</v>
      </c>
      <c r="P963" t="s">
        <v>19</v>
      </c>
      <c r="Q963">
        <v>1</v>
      </c>
    </row>
    <row r="964" spans="1:17" x14ac:dyDescent="0.25">
      <c r="A964" t="s">
        <v>1836</v>
      </c>
      <c r="B964" t="s">
        <v>55</v>
      </c>
      <c r="C964">
        <v>2792</v>
      </c>
      <c r="D964" t="s">
        <v>3018</v>
      </c>
      <c r="E964">
        <v>1</v>
      </c>
      <c r="F964" t="s">
        <v>17</v>
      </c>
      <c r="G964" t="s">
        <v>3040</v>
      </c>
      <c r="H964" t="s">
        <v>3050</v>
      </c>
      <c r="I964" t="s">
        <v>3062</v>
      </c>
      <c r="J964">
        <v>2017</v>
      </c>
      <c r="K964" t="s">
        <v>3056</v>
      </c>
      <c r="L964" t="s">
        <v>3016</v>
      </c>
      <c r="M964" t="s">
        <v>16</v>
      </c>
      <c r="N964" t="s">
        <v>1014</v>
      </c>
      <c r="O964">
        <v>20</v>
      </c>
      <c r="P964" t="s">
        <v>19</v>
      </c>
      <c r="Q964">
        <v>1</v>
      </c>
    </row>
    <row r="965" spans="1:17" x14ac:dyDescent="0.25">
      <c r="A965" t="s">
        <v>2898</v>
      </c>
      <c r="B965" t="s">
        <v>513</v>
      </c>
      <c r="C965">
        <v>2797</v>
      </c>
      <c r="D965" t="s">
        <v>3014</v>
      </c>
      <c r="E965">
        <v>1</v>
      </c>
      <c r="F965" t="s">
        <v>17</v>
      </c>
      <c r="G965" t="s">
        <v>3040</v>
      </c>
      <c r="H965" t="s">
        <v>3050</v>
      </c>
      <c r="I965" t="s">
        <v>3062</v>
      </c>
      <c r="J965">
        <v>2017</v>
      </c>
      <c r="K965" t="s">
        <v>3056</v>
      </c>
      <c r="L965" t="s">
        <v>23</v>
      </c>
      <c r="M965" t="s">
        <v>16</v>
      </c>
      <c r="N965" t="s">
        <v>76</v>
      </c>
      <c r="O965">
        <v>45</v>
      </c>
      <c r="P965" t="s">
        <v>19</v>
      </c>
      <c r="Q965">
        <v>1</v>
      </c>
    </row>
    <row r="966" spans="1:17" x14ac:dyDescent="0.25">
      <c r="A966" t="s">
        <v>1216</v>
      </c>
      <c r="B966" t="s">
        <v>763</v>
      </c>
      <c r="C966">
        <v>2831</v>
      </c>
      <c r="D966" t="s">
        <v>3020</v>
      </c>
      <c r="E966">
        <v>1</v>
      </c>
      <c r="F966" t="s">
        <v>17</v>
      </c>
      <c r="G966" t="s">
        <v>3040</v>
      </c>
      <c r="H966" t="s">
        <v>3053</v>
      </c>
      <c r="I966" t="s">
        <v>3062</v>
      </c>
      <c r="J966">
        <v>2017</v>
      </c>
      <c r="K966" t="s">
        <v>3056</v>
      </c>
      <c r="L966" t="s">
        <v>3016</v>
      </c>
      <c r="M966" t="s">
        <v>16</v>
      </c>
      <c r="N966" t="s">
        <v>205</v>
      </c>
      <c r="O966">
        <v>46</v>
      </c>
      <c r="P966" t="s">
        <v>19</v>
      </c>
      <c r="Q966">
        <v>1</v>
      </c>
    </row>
    <row r="967" spans="1:17" x14ac:dyDescent="0.25">
      <c r="A967" t="s">
        <v>1901</v>
      </c>
      <c r="B967" t="s">
        <v>978</v>
      </c>
      <c r="C967">
        <v>2836</v>
      </c>
      <c r="D967" t="s">
        <v>3012</v>
      </c>
      <c r="E967">
        <v>1</v>
      </c>
      <c r="F967" t="s">
        <v>17</v>
      </c>
      <c r="G967" t="s">
        <v>3040</v>
      </c>
      <c r="H967" t="s">
        <v>3053</v>
      </c>
      <c r="I967" t="s">
        <v>3062</v>
      </c>
      <c r="J967">
        <v>2017</v>
      </c>
      <c r="K967" t="s">
        <v>3056</v>
      </c>
      <c r="L967" t="s">
        <v>3016</v>
      </c>
      <c r="M967" t="s">
        <v>16</v>
      </c>
      <c r="N967" t="s">
        <v>90</v>
      </c>
      <c r="O967">
        <v>46</v>
      </c>
      <c r="P967" t="s">
        <v>19</v>
      </c>
      <c r="Q967">
        <v>1</v>
      </c>
    </row>
    <row r="968" spans="1:17" x14ac:dyDescent="0.25">
      <c r="A968" t="s">
        <v>2927</v>
      </c>
      <c r="B968" t="s">
        <v>672</v>
      </c>
      <c r="C968">
        <v>2837</v>
      </c>
      <c r="D968" t="s">
        <v>3019</v>
      </c>
      <c r="E968">
        <v>1</v>
      </c>
      <c r="F968" t="s">
        <v>17</v>
      </c>
      <c r="G968" t="s">
        <v>3040</v>
      </c>
      <c r="H968" t="s">
        <v>3051</v>
      </c>
      <c r="I968" t="s">
        <v>3062</v>
      </c>
      <c r="J968">
        <v>2017</v>
      </c>
      <c r="K968" t="s">
        <v>3056</v>
      </c>
      <c r="L968" t="s">
        <v>23</v>
      </c>
      <c r="M968" t="s">
        <v>16</v>
      </c>
      <c r="N968" t="s">
        <v>165</v>
      </c>
      <c r="O968">
        <v>63</v>
      </c>
      <c r="P968" t="s">
        <v>19</v>
      </c>
      <c r="Q968">
        <v>1</v>
      </c>
    </row>
    <row r="969" spans="1:17" x14ac:dyDescent="0.25">
      <c r="A969" t="s">
        <v>2026</v>
      </c>
      <c r="B969" t="s">
        <v>1255</v>
      </c>
      <c r="C969">
        <v>2846</v>
      </c>
      <c r="D969" t="s">
        <v>3011</v>
      </c>
      <c r="E969">
        <v>1</v>
      </c>
      <c r="F969" t="s">
        <v>22</v>
      </c>
      <c r="G969" t="s">
        <v>3040</v>
      </c>
      <c r="H969" t="s">
        <v>3055</v>
      </c>
      <c r="I969" t="s">
        <v>3062</v>
      </c>
      <c r="J969">
        <v>2017</v>
      </c>
      <c r="K969" t="s">
        <v>3056</v>
      </c>
      <c r="L969" t="s">
        <v>23</v>
      </c>
      <c r="M969" t="s">
        <v>16</v>
      </c>
      <c r="N969" t="s">
        <v>364</v>
      </c>
      <c r="O969">
        <v>111</v>
      </c>
      <c r="P969" t="s">
        <v>19</v>
      </c>
      <c r="Q969">
        <v>1</v>
      </c>
    </row>
    <row r="970" spans="1:17" x14ac:dyDescent="0.25">
      <c r="A970" t="s">
        <v>2349</v>
      </c>
      <c r="B970" t="s">
        <v>482</v>
      </c>
      <c r="C970">
        <v>2857</v>
      </c>
      <c r="D970" t="s">
        <v>3012</v>
      </c>
      <c r="E970">
        <v>1</v>
      </c>
      <c r="F970" t="s">
        <v>22</v>
      </c>
      <c r="G970" t="s">
        <v>3040</v>
      </c>
      <c r="H970" t="s">
        <v>3051</v>
      </c>
      <c r="I970" t="s">
        <v>3062</v>
      </c>
      <c r="J970">
        <v>2017</v>
      </c>
      <c r="K970" t="s">
        <v>3056</v>
      </c>
      <c r="L970" t="s">
        <v>23</v>
      </c>
      <c r="M970" t="s">
        <v>16</v>
      </c>
      <c r="N970" t="s">
        <v>2940</v>
      </c>
      <c r="O970">
        <v>111</v>
      </c>
      <c r="P970" t="s">
        <v>19</v>
      </c>
      <c r="Q970">
        <v>1</v>
      </c>
    </row>
    <row r="971" spans="1:17" x14ac:dyDescent="0.25">
      <c r="A971" t="s">
        <v>2942</v>
      </c>
      <c r="B971" t="s">
        <v>178</v>
      </c>
      <c r="C971">
        <v>2860</v>
      </c>
      <c r="D971" t="s">
        <v>3012</v>
      </c>
      <c r="E971">
        <v>1</v>
      </c>
      <c r="F971" t="s">
        <v>17</v>
      </c>
      <c r="G971" t="s">
        <v>3040</v>
      </c>
      <c r="H971" t="s">
        <v>3050</v>
      </c>
      <c r="I971" t="s">
        <v>3062</v>
      </c>
      <c r="J971">
        <v>2017</v>
      </c>
      <c r="K971" t="s">
        <v>3056</v>
      </c>
      <c r="L971" t="s">
        <v>23</v>
      </c>
      <c r="M971" t="s">
        <v>16</v>
      </c>
      <c r="N971" t="s">
        <v>79</v>
      </c>
      <c r="O971">
        <v>111</v>
      </c>
      <c r="P971" t="s">
        <v>19</v>
      </c>
      <c r="Q971">
        <v>1</v>
      </c>
    </row>
    <row r="972" spans="1:17" x14ac:dyDescent="0.25">
      <c r="A972" t="s">
        <v>2948</v>
      </c>
      <c r="B972" t="s">
        <v>859</v>
      </c>
      <c r="C972">
        <v>2873</v>
      </c>
      <c r="D972" t="s">
        <v>3019</v>
      </c>
      <c r="E972">
        <v>1</v>
      </c>
      <c r="F972" t="s">
        <v>17</v>
      </c>
      <c r="G972" t="s">
        <v>3040</v>
      </c>
      <c r="H972" t="s">
        <v>3050</v>
      </c>
      <c r="I972" t="s">
        <v>3062</v>
      </c>
      <c r="J972">
        <v>2017</v>
      </c>
      <c r="K972" t="s">
        <v>3056</v>
      </c>
      <c r="L972" t="s">
        <v>3016</v>
      </c>
      <c r="M972" t="s">
        <v>16</v>
      </c>
      <c r="N972" t="s">
        <v>2232</v>
      </c>
      <c r="O972">
        <v>70</v>
      </c>
      <c r="P972" t="s">
        <v>19</v>
      </c>
      <c r="Q972">
        <v>1</v>
      </c>
    </row>
    <row r="973" spans="1:17" x14ac:dyDescent="0.25">
      <c r="A973" t="s">
        <v>2953</v>
      </c>
      <c r="B973" t="s">
        <v>239</v>
      </c>
      <c r="C973">
        <v>2884</v>
      </c>
      <c r="D973" t="s">
        <v>3011</v>
      </c>
      <c r="E973">
        <v>1</v>
      </c>
      <c r="F973" t="s">
        <v>17</v>
      </c>
      <c r="G973" t="s">
        <v>3040</v>
      </c>
      <c r="H973" t="s">
        <v>3055</v>
      </c>
      <c r="I973" t="s">
        <v>3062</v>
      </c>
      <c r="J973">
        <v>2017</v>
      </c>
      <c r="K973" t="s">
        <v>3056</v>
      </c>
      <c r="L973" t="s">
        <v>23</v>
      </c>
      <c r="M973" t="s">
        <v>16</v>
      </c>
      <c r="N973" t="s">
        <v>165</v>
      </c>
      <c r="O973">
        <v>63</v>
      </c>
      <c r="P973" t="s">
        <v>19</v>
      </c>
      <c r="Q973">
        <v>1</v>
      </c>
    </row>
    <row r="974" spans="1:17" x14ac:dyDescent="0.25">
      <c r="A974" t="s">
        <v>2956</v>
      </c>
      <c r="B974" t="s">
        <v>567</v>
      </c>
      <c r="C974">
        <v>2888</v>
      </c>
      <c r="D974" t="s">
        <v>3019</v>
      </c>
      <c r="E974">
        <v>1</v>
      </c>
      <c r="F974" t="s">
        <v>22</v>
      </c>
      <c r="G974" t="s">
        <v>3040</v>
      </c>
      <c r="H974" t="s">
        <v>3053</v>
      </c>
      <c r="I974" t="s">
        <v>3062</v>
      </c>
      <c r="J974">
        <v>2017</v>
      </c>
      <c r="K974" t="s">
        <v>3056</v>
      </c>
      <c r="L974" t="s">
        <v>23</v>
      </c>
      <c r="M974" t="s">
        <v>16</v>
      </c>
      <c r="N974" t="s">
        <v>90</v>
      </c>
      <c r="O974">
        <v>46</v>
      </c>
      <c r="P974" t="s">
        <v>19</v>
      </c>
      <c r="Q974">
        <v>1</v>
      </c>
    </row>
    <row r="975" spans="1:17" x14ac:dyDescent="0.25">
      <c r="A975" t="s">
        <v>2958</v>
      </c>
      <c r="B975" t="s">
        <v>1486</v>
      </c>
      <c r="C975">
        <v>2890</v>
      </c>
      <c r="D975" t="s">
        <v>3019</v>
      </c>
      <c r="E975">
        <v>1</v>
      </c>
      <c r="F975" t="s">
        <v>17</v>
      </c>
      <c r="G975" t="s">
        <v>3040</v>
      </c>
      <c r="H975" t="s">
        <v>3054</v>
      </c>
      <c r="I975" t="s">
        <v>3062</v>
      </c>
      <c r="J975">
        <v>2017</v>
      </c>
      <c r="K975" t="s">
        <v>3056</v>
      </c>
      <c r="L975" t="s">
        <v>23</v>
      </c>
      <c r="M975" t="s">
        <v>16</v>
      </c>
      <c r="N975" t="s">
        <v>402</v>
      </c>
      <c r="O975">
        <v>69</v>
      </c>
      <c r="P975" t="s">
        <v>19</v>
      </c>
      <c r="Q975">
        <v>1</v>
      </c>
    </row>
    <row r="976" spans="1:17" x14ac:dyDescent="0.25">
      <c r="A976" t="s">
        <v>2959</v>
      </c>
      <c r="B976" t="s">
        <v>827</v>
      </c>
      <c r="C976">
        <v>2894</v>
      </c>
      <c r="D976" t="s">
        <v>3013</v>
      </c>
      <c r="E976">
        <v>1</v>
      </c>
      <c r="F976" t="s">
        <v>22</v>
      </c>
      <c r="G976" t="s">
        <v>3040</v>
      </c>
      <c r="H976" t="s">
        <v>3053</v>
      </c>
      <c r="I976" t="s">
        <v>3062</v>
      </c>
      <c r="J976">
        <v>2017</v>
      </c>
      <c r="K976" t="s">
        <v>3056</v>
      </c>
      <c r="L976" t="s">
        <v>23</v>
      </c>
      <c r="M976" t="s">
        <v>16</v>
      </c>
      <c r="N976" t="s">
        <v>291</v>
      </c>
      <c r="O976">
        <v>63</v>
      </c>
      <c r="P976" t="s">
        <v>19</v>
      </c>
      <c r="Q976">
        <v>1</v>
      </c>
    </row>
    <row r="977" spans="1:17" x14ac:dyDescent="0.25">
      <c r="A977" t="s">
        <v>2970</v>
      </c>
      <c r="B977" t="s">
        <v>137</v>
      </c>
      <c r="C977">
        <v>2917</v>
      </c>
      <c r="D977" t="s">
        <v>3018</v>
      </c>
      <c r="E977">
        <v>1</v>
      </c>
      <c r="F977" t="s">
        <v>17</v>
      </c>
      <c r="G977" t="s">
        <v>3040</v>
      </c>
      <c r="H977" t="s">
        <v>3050</v>
      </c>
      <c r="I977" t="s">
        <v>3062</v>
      </c>
      <c r="J977">
        <v>2017</v>
      </c>
      <c r="K977" t="s">
        <v>3056</v>
      </c>
      <c r="L977" t="s">
        <v>23</v>
      </c>
      <c r="M977" t="s">
        <v>16</v>
      </c>
      <c r="N977" t="s">
        <v>71</v>
      </c>
      <c r="O977">
        <v>59</v>
      </c>
      <c r="P977" t="s">
        <v>19</v>
      </c>
      <c r="Q977">
        <v>1</v>
      </c>
    </row>
    <row r="978" spans="1:17" x14ac:dyDescent="0.25">
      <c r="A978" t="s">
        <v>2971</v>
      </c>
      <c r="B978" t="s">
        <v>933</v>
      </c>
      <c r="C978">
        <v>2919</v>
      </c>
      <c r="D978" t="s">
        <v>3013</v>
      </c>
      <c r="E978">
        <v>1</v>
      </c>
      <c r="F978" t="s">
        <v>22</v>
      </c>
      <c r="G978" t="s">
        <v>3040</v>
      </c>
      <c r="H978" t="s">
        <v>3050</v>
      </c>
      <c r="I978" t="s">
        <v>3062</v>
      </c>
      <c r="J978">
        <v>2017</v>
      </c>
      <c r="K978" t="s">
        <v>3056</v>
      </c>
      <c r="L978" t="s">
        <v>23</v>
      </c>
      <c r="M978" t="s">
        <v>16</v>
      </c>
      <c r="N978" t="s">
        <v>150</v>
      </c>
      <c r="O978">
        <v>70</v>
      </c>
      <c r="P978" t="s">
        <v>19</v>
      </c>
      <c r="Q978">
        <v>1</v>
      </c>
    </row>
    <row r="979" spans="1:17" x14ac:dyDescent="0.25">
      <c r="A979" t="s">
        <v>1247</v>
      </c>
      <c r="B979" t="s">
        <v>2305</v>
      </c>
      <c r="C979">
        <v>2922</v>
      </c>
      <c r="D979" t="s">
        <v>3018</v>
      </c>
      <c r="E979">
        <v>1</v>
      </c>
      <c r="F979" t="s">
        <v>17</v>
      </c>
      <c r="G979" t="s">
        <v>3040</v>
      </c>
      <c r="H979" t="s">
        <v>3050</v>
      </c>
      <c r="I979" t="s">
        <v>3062</v>
      </c>
      <c r="J979">
        <v>2017</v>
      </c>
      <c r="K979" t="s">
        <v>3061</v>
      </c>
      <c r="L979" t="s">
        <v>3016</v>
      </c>
      <c r="M979" t="s">
        <v>16</v>
      </c>
      <c r="N979" t="s">
        <v>90</v>
      </c>
      <c r="O979">
        <v>46</v>
      </c>
      <c r="P979" t="s">
        <v>19</v>
      </c>
      <c r="Q979">
        <v>1</v>
      </c>
    </row>
    <row r="980" spans="1:17" x14ac:dyDescent="0.25">
      <c r="A980" t="s">
        <v>888</v>
      </c>
      <c r="B980" t="s">
        <v>1496</v>
      </c>
      <c r="C980">
        <v>2935</v>
      </c>
      <c r="D980" t="s">
        <v>3020</v>
      </c>
      <c r="E980">
        <v>1</v>
      </c>
      <c r="F980" t="s">
        <v>22</v>
      </c>
      <c r="G980" t="s">
        <v>3040</v>
      </c>
      <c r="H980" t="s">
        <v>3050</v>
      </c>
      <c r="I980" t="s">
        <v>3062</v>
      </c>
      <c r="J980">
        <v>2017</v>
      </c>
      <c r="K980" t="s">
        <v>3056</v>
      </c>
      <c r="L980" t="s">
        <v>23</v>
      </c>
      <c r="M980" t="s">
        <v>16</v>
      </c>
      <c r="N980" t="s">
        <v>71</v>
      </c>
      <c r="O980">
        <v>59</v>
      </c>
      <c r="P980" t="s">
        <v>19</v>
      </c>
      <c r="Q980">
        <v>1</v>
      </c>
    </row>
    <row r="981" spans="1:17" x14ac:dyDescent="0.25">
      <c r="A981" t="s">
        <v>2349</v>
      </c>
      <c r="B981" t="s">
        <v>1461</v>
      </c>
      <c r="C981">
        <v>2938</v>
      </c>
      <c r="D981" t="s">
        <v>3020</v>
      </c>
      <c r="E981">
        <v>1</v>
      </c>
      <c r="F981" t="s">
        <v>22</v>
      </c>
      <c r="G981" t="s">
        <v>3040</v>
      </c>
      <c r="H981" t="s">
        <v>3053</v>
      </c>
      <c r="I981" t="s">
        <v>3062</v>
      </c>
      <c r="J981">
        <v>2017</v>
      </c>
      <c r="K981" t="s">
        <v>3056</v>
      </c>
      <c r="L981" t="s">
        <v>23</v>
      </c>
      <c r="M981" t="s">
        <v>16</v>
      </c>
      <c r="N981" t="s">
        <v>165</v>
      </c>
      <c r="O981">
        <v>63</v>
      </c>
      <c r="P981" t="s">
        <v>19</v>
      </c>
      <c r="Q981">
        <v>1</v>
      </c>
    </row>
    <row r="982" spans="1:17" x14ac:dyDescent="0.25">
      <c r="A982" t="s">
        <v>2987</v>
      </c>
      <c r="B982" t="s">
        <v>1003</v>
      </c>
      <c r="C982">
        <v>2962</v>
      </c>
      <c r="D982" t="s">
        <v>3019</v>
      </c>
      <c r="E982">
        <v>1</v>
      </c>
      <c r="F982" t="s">
        <v>17</v>
      </c>
      <c r="G982" t="s">
        <v>3040</v>
      </c>
      <c r="H982" t="s">
        <v>3050</v>
      </c>
      <c r="I982" t="s">
        <v>3062</v>
      </c>
      <c r="J982">
        <v>2017</v>
      </c>
      <c r="K982" t="s">
        <v>3056</v>
      </c>
      <c r="L982" t="s">
        <v>23</v>
      </c>
      <c r="M982" t="s">
        <v>16</v>
      </c>
      <c r="N982" t="s">
        <v>952</v>
      </c>
      <c r="O982">
        <v>111</v>
      </c>
      <c r="P982" t="s">
        <v>19</v>
      </c>
      <c r="Q982">
        <v>1</v>
      </c>
    </row>
    <row r="983" spans="1:17" x14ac:dyDescent="0.25">
      <c r="A983" t="s">
        <v>2988</v>
      </c>
      <c r="B983" t="s">
        <v>253</v>
      </c>
      <c r="C983">
        <v>2964</v>
      </c>
      <c r="D983" t="s">
        <v>3019</v>
      </c>
      <c r="E983">
        <v>1</v>
      </c>
      <c r="F983" t="s">
        <v>22</v>
      </c>
      <c r="G983" t="s">
        <v>3040</v>
      </c>
      <c r="H983" t="s">
        <v>3051</v>
      </c>
      <c r="I983" t="s">
        <v>3062</v>
      </c>
      <c r="J983">
        <v>2017</v>
      </c>
      <c r="K983" t="s">
        <v>3060</v>
      </c>
      <c r="L983" t="s">
        <v>43</v>
      </c>
      <c r="M983" t="s">
        <v>16</v>
      </c>
      <c r="N983" t="s">
        <v>53</v>
      </c>
      <c r="O983">
        <v>110</v>
      </c>
      <c r="P983" t="s">
        <v>19</v>
      </c>
      <c r="Q983">
        <v>1</v>
      </c>
    </row>
    <row r="984" spans="1:17" x14ac:dyDescent="0.25">
      <c r="A984" t="s">
        <v>892</v>
      </c>
      <c r="B984" t="s">
        <v>1351</v>
      </c>
      <c r="C984">
        <v>2988</v>
      </c>
      <c r="D984" t="s">
        <v>3013</v>
      </c>
      <c r="E984">
        <v>1</v>
      </c>
      <c r="F984" t="s">
        <v>22</v>
      </c>
      <c r="G984" t="s">
        <v>3040</v>
      </c>
      <c r="H984" t="s">
        <v>3055</v>
      </c>
      <c r="I984" t="s">
        <v>3062</v>
      </c>
      <c r="J984">
        <v>2017</v>
      </c>
      <c r="K984" t="s">
        <v>3056</v>
      </c>
      <c r="L984" t="s">
        <v>23</v>
      </c>
      <c r="M984" t="s">
        <v>16</v>
      </c>
      <c r="N984" t="s">
        <v>71</v>
      </c>
      <c r="O984">
        <v>59</v>
      </c>
      <c r="P984" t="s">
        <v>19</v>
      </c>
      <c r="Q984">
        <v>1</v>
      </c>
    </row>
    <row r="985" spans="1:17" x14ac:dyDescent="0.25">
      <c r="A985" t="s">
        <v>36</v>
      </c>
      <c r="B985" t="s">
        <v>37</v>
      </c>
      <c r="C985">
        <v>6</v>
      </c>
      <c r="D985" t="s">
        <v>16</v>
      </c>
      <c r="E985">
        <v>1</v>
      </c>
      <c r="F985" t="s">
        <v>22</v>
      </c>
      <c r="G985" t="s">
        <v>3041</v>
      </c>
      <c r="H985" t="s">
        <v>3052</v>
      </c>
      <c r="I985" t="s">
        <v>3065</v>
      </c>
      <c r="J985">
        <v>2017</v>
      </c>
      <c r="K985" t="s">
        <v>16</v>
      </c>
      <c r="L985" t="s">
        <v>23</v>
      </c>
      <c r="M985" t="s">
        <v>16</v>
      </c>
      <c r="N985" t="s">
        <v>29</v>
      </c>
      <c r="O985">
        <v>29</v>
      </c>
      <c r="P985" t="s">
        <v>19</v>
      </c>
      <c r="Q985">
        <v>8</v>
      </c>
    </row>
    <row r="986" spans="1:17" x14ac:dyDescent="0.25">
      <c r="A986" t="s">
        <v>54</v>
      </c>
      <c r="B986" t="s">
        <v>55</v>
      </c>
      <c r="C986">
        <v>12</v>
      </c>
      <c r="D986" t="s">
        <v>16</v>
      </c>
      <c r="E986">
        <v>1</v>
      </c>
      <c r="F986" t="s">
        <v>17</v>
      </c>
      <c r="G986" t="s">
        <v>3041</v>
      </c>
      <c r="H986" t="s">
        <v>3052</v>
      </c>
      <c r="I986" t="s">
        <v>3065</v>
      </c>
      <c r="J986">
        <v>2017</v>
      </c>
      <c r="K986" t="s">
        <v>16</v>
      </c>
      <c r="L986" t="s">
        <v>23</v>
      </c>
      <c r="M986" t="s">
        <v>16</v>
      </c>
      <c r="N986" t="s">
        <v>24</v>
      </c>
      <c r="O986">
        <v>100</v>
      </c>
      <c r="P986" t="s">
        <v>19</v>
      </c>
      <c r="Q986">
        <v>8</v>
      </c>
    </row>
    <row r="987" spans="1:17" x14ac:dyDescent="0.25">
      <c r="A987" t="s">
        <v>116</v>
      </c>
      <c r="B987" t="s">
        <v>117</v>
      </c>
      <c r="C987">
        <v>36</v>
      </c>
      <c r="D987" t="s">
        <v>16</v>
      </c>
      <c r="E987">
        <v>2</v>
      </c>
      <c r="F987" t="s">
        <v>17</v>
      </c>
      <c r="G987" t="s">
        <v>3041</v>
      </c>
      <c r="H987" t="s">
        <v>3050</v>
      </c>
      <c r="I987" t="s">
        <v>3065</v>
      </c>
      <c r="J987">
        <v>2017</v>
      </c>
      <c r="K987" t="s">
        <v>16</v>
      </c>
      <c r="L987" t="s">
        <v>23</v>
      </c>
      <c r="M987" t="s">
        <v>16</v>
      </c>
      <c r="N987" t="s">
        <v>118</v>
      </c>
      <c r="O987">
        <v>46</v>
      </c>
      <c r="P987" t="s">
        <v>19</v>
      </c>
      <c r="Q987">
        <v>8</v>
      </c>
    </row>
    <row r="988" spans="1:17" x14ac:dyDescent="0.25">
      <c r="A988" t="s">
        <v>122</v>
      </c>
      <c r="B988" t="s">
        <v>123</v>
      </c>
      <c r="C988">
        <v>38</v>
      </c>
      <c r="D988" t="s">
        <v>16</v>
      </c>
      <c r="E988">
        <v>2</v>
      </c>
      <c r="F988" t="s">
        <v>17</v>
      </c>
      <c r="G988" t="s">
        <v>3041</v>
      </c>
      <c r="H988" t="s">
        <v>3052</v>
      </c>
      <c r="I988" t="s">
        <v>3065</v>
      </c>
      <c r="J988">
        <v>2017</v>
      </c>
      <c r="K988" t="s">
        <v>16</v>
      </c>
      <c r="L988" t="s">
        <v>23</v>
      </c>
      <c r="M988" t="s">
        <v>16</v>
      </c>
      <c r="N988" t="s">
        <v>71</v>
      </c>
      <c r="O988">
        <v>59</v>
      </c>
      <c r="P988" t="s">
        <v>19</v>
      </c>
      <c r="Q988">
        <v>8</v>
      </c>
    </row>
    <row r="989" spans="1:17" x14ac:dyDescent="0.25">
      <c r="A989" t="s">
        <v>188</v>
      </c>
      <c r="B989" t="s">
        <v>178</v>
      </c>
      <c r="C989">
        <v>64</v>
      </c>
      <c r="D989" t="s">
        <v>16</v>
      </c>
      <c r="E989">
        <v>3</v>
      </c>
      <c r="F989" t="s">
        <v>22</v>
      </c>
      <c r="G989" t="s">
        <v>3041</v>
      </c>
      <c r="H989" t="s">
        <v>3050</v>
      </c>
      <c r="I989" t="s">
        <v>3065</v>
      </c>
      <c r="J989">
        <v>2017</v>
      </c>
      <c r="K989" t="s">
        <v>16</v>
      </c>
      <c r="L989" t="s">
        <v>23</v>
      </c>
      <c r="M989" t="s">
        <v>16</v>
      </c>
      <c r="N989" t="s">
        <v>153</v>
      </c>
      <c r="O989">
        <v>68</v>
      </c>
      <c r="P989" t="s">
        <v>19</v>
      </c>
      <c r="Q989">
        <v>8</v>
      </c>
    </row>
    <row r="990" spans="1:17" x14ac:dyDescent="0.25">
      <c r="A990" t="s">
        <v>199</v>
      </c>
      <c r="B990" t="s">
        <v>200</v>
      </c>
      <c r="C990">
        <v>70</v>
      </c>
      <c r="D990" t="s">
        <v>16</v>
      </c>
      <c r="E990">
        <v>4</v>
      </c>
      <c r="F990" t="s">
        <v>22</v>
      </c>
      <c r="G990" t="s">
        <v>3041</v>
      </c>
      <c r="H990" t="s">
        <v>3050</v>
      </c>
      <c r="I990" t="s">
        <v>3065</v>
      </c>
      <c r="J990">
        <v>2017</v>
      </c>
      <c r="K990" t="s">
        <v>16</v>
      </c>
      <c r="L990" t="s">
        <v>23</v>
      </c>
      <c r="M990" t="s">
        <v>16</v>
      </c>
      <c r="N990" t="s">
        <v>201</v>
      </c>
      <c r="O990">
        <v>111</v>
      </c>
      <c r="P990" t="s">
        <v>19</v>
      </c>
      <c r="Q990">
        <v>8</v>
      </c>
    </row>
    <row r="991" spans="1:17" x14ac:dyDescent="0.25">
      <c r="A991" t="s">
        <v>212</v>
      </c>
      <c r="B991" t="s">
        <v>213</v>
      </c>
      <c r="C991">
        <v>76</v>
      </c>
      <c r="D991" t="s">
        <v>16</v>
      </c>
      <c r="E991">
        <v>4</v>
      </c>
      <c r="F991" t="s">
        <v>17</v>
      </c>
      <c r="G991" t="s">
        <v>3041</v>
      </c>
      <c r="H991" t="s">
        <v>3051</v>
      </c>
      <c r="I991" t="s">
        <v>3065</v>
      </c>
      <c r="J991">
        <v>2017</v>
      </c>
      <c r="K991" t="s">
        <v>16</v>
      </c>
      <c r="L991" t="s">
        <v>23</v>
      </c>
      <c r="M991" t="s">
        <v>16</v>
      </c>
      <c r="N991" t="s">
        <v>214</v>
      </c>
      <c r="O991">
        <v>25</v>
      </c>
      <c r="P991" t="s">
        <v>19</v>
      </c>
      <c r="Q991">
        <v>8</v>
      </c>
    </row>
    <row r="992" spans="1:17" x14ac:dyDescent="0.25">
      <c r="A992" t="s">
        <v>221</v>
      </c>
      <c r="B992" t="s">
        <v>222</v>
      </c>
      <c r="C992">
        <v>79</v>
      </c>
      <c r="D992" t="s">
        <v>16</v>
      </c>
      <c r="E992">
        <v>4</v>
      </c>
      <c r="F992" t="s">
        <v>22</v>
      </c>
      <c r="G992" t="s">
        <v>3041</v>
      </c>
      <c r="H992" t="s">
        <v>3050</v>
      </c>
      <c r="I992" t="s">
        <v>3065</v>
      </c>
      <c r="J992">
        <v>2017</v>
      </c>
      <c r="K992" t="s">
        <v>16</v>
      </c>
      <c r="L992" t="s">
        <v>23</v>
      </c>
      <c r="M992" t="s">
        <v>16</v>
      </c>
      <c r="N992" t="s">
        <v>40</v>
      </c>
      <c r="O992">
        <v>69</v>
      </c>
      <c r="P992" t="s">
        <v>19</v>
      </c>
      <c r="Q992">
        <v>8</v>
      </c>
    </row>
    <row r="993" spans="1:17" x14ac:dyDescent="0.25">
      <c r="A993" t="s">
        <v>227</v>
      </c>
      <c r="B993" t="s">
        <v>86</v>
      </c>
      <c r="C993">
        <v>82</v>
      </c>
      <c r="D993" t="s">
        <v>16</v>
      </c>
      <c r="E993">
        <v>4</v>
      </c>
      <c r="F993" t="s">
        <v>17</v>
      </c>
      <c r="G993" t="s">
        <v>3041</v>
      </c>
      <c r="H993" t="s">
        <v>3052</v>
      </c>
      <c r="I993" t="s">
        <v>3065</v>
      </c>
      <c r="J993">
        <v>2017</v>
      </c>
      <c r="K993" t="s">
        <v>16</v>
      </c>
      <c r="L993" t="s">
        <v>23</v>
      </c>
      <c r="M993" t="s">
        <v>16</v>
      </c>
      <c r="N993" t="s">
        <v>228</v>
      </c>
      <c r="O993">
        <v>111</v>
      </c>
      <c r="P993" t="s">
        <v>19</v>
      </c>
      <c r="Q993">
        <v>8</v>
      </c>
    </row>
    <row r="994" spans="1:17" x14ac:dyDescent="0.25">
      <c r="A994" t="s">
        <v>171</v>
      </c>
      <c r="B994" t="s">
        <v>230</v>
      </c>
      <c r="C994">
        <v>84</v>
      </c>
      <c r="D994" t="s">
        <v>16</v>
      </c>
      <c r="E994">
        <v>4</v>
      </c>
      <c r="F994" t="s">
        <v>17</v>
      </c>
      <c r="G994" t="s">
        <v>3041</v>
      </c>
      <c r="H994" t="s">
        <v>3051</v>
      </c>
      <c r="I994" t="s">
        <v>3065</v>
      </c>
      <c r="J994">
        <v>2017</v>
      </c>
      <c r="K994" t="s">
        <v>16</v>
      </c>
      <c r="L994" t="s">
        <v>23</v>
      </c>
      <c r="M994" t="s">
        <v>16</v>
      </c>
      <c r="N994" t="s">
        <v>231</v>
      </c>
      <c r="O994">
        <v>70</v>
      </c>
      <c r="P994" t="s">
        <v>19</v>
      </c>
      <c r="Q994">
        <v>8</v>
      </c>
    </row>
    <row r="995" spans="1:17" x14ac:dyDescent="0.25">
      <c r="A995" t="s">
        <v>272</v>
      </c>
      <c r="B995" t="s">
        <v>273</v>
      </c>
      <c r="C995">
        <v>103</v>
      </c>
      <c r="D995" t="s">
        <v>16</v>
      </c>
      <c r="E995">
        <v>5</v>
      </c>
      <c r="F995" t="s">
        <v>17</v>
      </c>
      <c r="G995" t="s">
        <v>3041</v>
      </c>
      <c r="H995" t="s">
        <v>3051</v>
      </c>
      <c r="I995" t="s">
        <v>3065</v>
      </c>
      <c r="J995">
        <v>2017</v>
      </c>
      <c r="K995" t="s">
        <v>16</v>
      </c>
      <c r="L995" t="s">
        <v>23</v>
      </c>
      <c r="M995" t="s">
        <v>16</v>
      </c>
      <c r="N995" t="s">
        <v>71</v>
      </c>
      <c r="O995">
        <v>59</v>
      </c>
      <c r="P995" t="s">
        <v>19</v>
      </c>
      <c r="Q995">
        <v>8</v>
      </c>
    </row>
    <row r="996" spans="1:17" x14ac:dyDescent="0.25">
      <c r="A996" t="s">
        <v>292</v>
      </c>
      <c r="B996" t="s">
        <v>211</v>
      </c>
      <c r="C996">
        <v>112</v>
      </c>
      <c r="D996" t="s">
        <v>16</v>
      </c>
      <c r="E996">
        <v>6</v>
      </c>
      <c r="F996" t="s">
        <v>17</v>
      </c>
      <c r="G996" t="s">
        <v>3041</v>
      </c>
      <c r="H996" t="s">
        <v>3050</v>
      </c>
      <c r="I996" t="s">
        <v>3065</v>
      </c>
      <c r="J996">
        <v>2017</v>
      </c>
      <c r="K996" t="s">
        <v>16</v>
      </c>
      <c r="L996" t="s">
        <v>23</v>
      </c>
      <c r="M996" t="s">
        <v>16</v>
      </c>
      <c r="N996" t="s">
        <v>201</v>
      </c>
      <c r="O996">
        <v>111</v>
      </c>
      <c r="P996" t="s">
        <v>19</v>
      </c>
      <c r="Q996">
        <v>8</v>
      </c>
    </row>
    <row r="997" spans="1:17" x14ac:dyDescent="0.25">
      <c r="A997" t="s">
        <v>302</v>
      </c>
      <c r="B997" t="s">
        <v>89</v>
      </c>
      <c r="C997">
        <v>118</v>
      </c>
      <c r="D997" t="s">
        <v>16</v>
      </c>
      <c r="E997">
        <v>6</v>
      </c>
      <c r="F997" t="s">
        <v>17</v>
      </c>
      <c r="G997" t="s">
        <v>3041</v>
      </c>
      <c r="H997" t="s">
        <v>3052</v>
      </c>
      <c r="I997" t="s">
        <v>3065</v>
      </c>
      <c r="J997">
        <v>2017</v>
      </c>
      <c r="K997" t="s">
        <v>3059</v>
      </c>
      <c r="L997" t="s">
        <v>43</v>
      </c>
      <c r="M997" t="s">
        <v>16</v>
      </c>
      <c r="N997" t="s">
        <v>303</v>
      </c>
      <c r="O997">
        <v>115</v>
      </c>
      <c r="P997" t="s">
        <v>19</v>
      </c>
      <c r="Q997">
        <v>8</v>
      </c>
    </row>
    <row r="998" spans="1:17" x14ac:dyDescent="0.25">
      <c r="A998" t="s">
        <v>309</v>
      </c>
      <c r="B998" t="s">
        <v>310</v>
      </c>
      <c r="C998">
        <v>122</v>
      </c>
      <c r="D998" t="s">
        <v>16</v>
      </c>
      <c r="E998">
        <v>6</v>
      </c>
      <c r="F998" t="s">
        <v>22</v>
      </c>
      <c r="G998" t="s">
        <v>3041</v>
      </c>
      <c r="H998" t="s">
        <v>3052</v>
      </c>
      <c r="I998" t="s">
        <v>3065</v>
      </c>
      <c r="J998">
        <v>2017</v>
      </c>
      <c r="K998" t="s">
        <v>16</v>
      </c>
      <c r="L998" t="s">
        <v>23</v>
      </c>
      <c r="M998" t="s">
        <v>16</v>
      </c>
      <c r="N998" t="s">
        <v>71</v>
      </c>
      <c r="O998">
        <v>59</v>
      </c>
      <c r="P998" t="s">
        <v>19</v>
      </c>
      <c r="Q998">
        <v>8</v>
      </c>
    </row>
    <row r="999" spans="1:17" x14ac:dyDescent="0.25">
      <c r="A999" t="s">
        <v>346</v>
      </c>
      <c r="B999" t="s">
        <v>347</v>
      </c>
      <c r="C999">
        <v>138</v>
      </c>
      <c r="D999" t="s">
        <v>16</v>
      </c>
      <c r="E999">
        <v>6</v>
      </c>
      <c r="F999" t="s">
        <v>17</v>
      </c>
      <c r="G999" t="s">
        <v>3041</v>
      </c>
      <c r="H999" t="s">
        <v>3050</v>
      </c>
      <c r="I999" t="s">
        <v>3065</v>
      </c>
      <c r="J999">
        <v>2017</v>
      </c>
      <c r="K999" t="s">
        <v>16</v>
      </c>
      <c r="L999" t="s">
        <v>23</v>
      </c>
      <c r="M999" t="s">
        <v>16</v>
      </c>
      <c r="N999" t="s">
        <v>284</v>
      </c>
      <c r="O999">
        <v>111</v>
      </c>
      <c r="P999" t="s">
        <v>19</v>
      </c>
      <c r="Q999">
        <v>8</v>
      </c>
    </row>
    <row r="1000" spans="1:17" x14ac:dyDescent="0.25">
      <c r="A1000" t="s">
        <v>351</v>
      </c>
      <c r="B1000" t="s">
        <v>137</v>
      </c>
      <c r="C1000">
        <v>141</v>
      </c>
      <c r="D1000" t="s">
        <v>16</v>
      </c>
      <c r="E1000">
        <v>6</v>
      </c>
      <c r="F1000" t="s">
        <v>17</v>
      </c>
      <c r="G1000" t="s">
        <v>3041</v>
      </c>
      <c r="H1000" t="s">
        <v>3052</v>
      </c>
      <c r="I1000" t="s">
        <v>3062</v>
      </c>
      <c r="J1000">
        <v>2017</v>
      </c>
      <c r="K1000" t="s">
        <v>16</v>
      </c>
      <c r="L1000" t="s">
        <v>43</v>
      </c>
      <c r="M1000" t="s">
        <v>16</v>
      </c>
      <c r="N1000" t="s">
        <v>352</v>
      </c>
      <c r="O1000">
        <v>56</v>
      </c>
      <c r="P1000" t="s">
        <v>19</v>
      </c>
      <c r="Q1000">
        <v>1</v>
      </c>
    </row>
    <row r="1001" spans="1:17" x14ac:dyDescent="0.25">
      <c r="A1001" t="s">
        <v>375</v>
      </c>
      <c r="B1001" t="s">
        <v>376</v>
      </c>
      <c r="C1001">
        <v>152</v>
      </c>
      <c r="D1001" t="s">
        <v>16</v>
      </c>
      <c r="E1001">
        <v>7</v>
      </c>
      <c r="F1001" t="s">
        <v>22</v>
      </c>
      <c r="G1001" t="s">
        <v>3041</v>
      </c>
      <c r="H1001" t="s">
        <v>3050</v>
      </c>
      <c r="I1001" t="s">
        <v>3065</v>
      </c>
      <c r="J1001">
        <v>2017</v>
      </c>
      <c r="K1001" t="s">
        <v>16</v>
      </c>
      <c r="L1001" t="s">
        <v>23</v>
      </c>
      <c r="M1001">
        <v>9</v>
      </c>
      <c r="N1001" t="s">
        <v>29</v>
      </c>
      <c r="O1001">
        <v>29</v>
      </c>
      <c r="P1001" t="s">
        <v>19</v>
      </c>
      <c r="Q1001">
        <v>8</v>
      </c>
    </row>
    <row r="1002" spans="1:17" x14ac:dyDescent="0.25">
      <c r="A1002" t="s">
        <v>393</v>
      </c>
      <c r="B1002" t="s">
        <v>394</v>
      </c>
      <c r="C1002">
        <v>161</v>
      </c>
      <c r="D1002" t="s">
        <v>16</v>
      </c>
      <c r="E1002">
        <v>7</v>
      </c>
      <c r="F1002" t="s">
        <v>22</v>
      </c>
      <c r="G1002" t="s">
        <v>3041</v>
      </c>
      <c r="H1002" t="s">
        <v>3050</v>
      </c>
      <c r="I1002" t="s">
        <v>3065</v>
      </c>
      <c r="J1002">
        <v>2017</v>
      </c>
      <c r="K1002" t="s">
        <v>16</v>
      </c>
      <c r="L1002" t="s">
        <v>23</v>
      </c>
      <c r="M1002" t="s">
        <v>16</v>
      </c>
      <c r="N1002" t="s">
        <v>126</v>
      </c>
      <c r="O1002">
        <v>31</v>
      </c>
      <c r="P1002" t="s">
        <v>19</v>
      </c>
      <c r="Q1002">
        <v>8</v>
      </c>
    </row>
    <row r="1003" spans="1:17" x14ac:dyDescent="0.25">
      <c r="A1003" t="s">
        <v>419</v>
      </c>
      <c r="B1003" t="s">
        <v>420</v>
      </c>
      <c r="C1003">
        <v>173</v>
      </c>
      <c r="D1003" t="s">
        <v>16</v>
      </c>
      <c r="E1003">
        <v>8</v>
      </c>
      <c r="F1003" t="s">
        <v>22</v>
      </c>
      <c r="G1003" t="s">
        <v>3041</v>
      </c>
      <c r="H1003" t="s">
        <v>3050</v>
      </c>
      <c r="I1003" t="s">
        <v>3065</v>
      </c>
      <c r="J1003">
        <v>2017</v>
      </c>
      <c r="K1003" t="s">
        <v>16</v>
      </c>
      <c r="L1003" t="s">
        <v>23</v>
      </c>
      <c r="M1003" t="s">
        <v>16</v>
      </c>
      <c r="N1003" t="s">
        <v>231</v>
      </c>
      <c r="O1003">
        <v>70</v>
      </c>
      <c r="P1003" t="s">
        <v>19</v>
      </c>
      <c r="Q1003">
        <v>8</v>
      </c>
    </row>
    <row r="1004" spans="1:17" x14ac:dyDescent="0.25">
      <c r="A1004" t="s">
        <v>432</v>
      </c>
      <c r="B1004" t="s">
        <v>430</v>
      </c>
      <c r="C1004">
        <v>179</v>
      </c>
      <c r="D1004" t="s">
        <v>16</v>
      </c>
      <c r="E1004">
        <v>8</v>
      </c>
      <c r="F1004" t="s">
        <v>17</v>
      </c>
      <c r="G1004" t="s">
        <v>3041</v>
      </c>
      <c r="H1004" t="s">
        <v>3050</v>
      </c>
      <c r="I1004" t="s">
        <v>3065</v>
      </c>
      <c r="J1004">
        <v>2017</v>
      </c>
      <c r="K1004" t="s">
        <v>16</v>
      </c>
      <c r="L1004" t="s">
        <v>23</v>
      </c>
      <c r="M1004" t="s">
        <v>16</v>
      </c>
      <c r="N1004" t="s">
        <v>231</v>
      </c>
      <c r="O1004">
        <v>70</v>
      </c>
      <c r="P1004" t="s">
        <v>19</v>
      </c>
      <c r="Q1004">
        <v>8</v>
      </c>
    </row>
    <row r="1005" spans="1:17" x14ac:dyDescent="0.25">
      <c r="A1005" t="s">
        <v>491</v>
      </c>
      <c r="B1005" t="s">
        <v>492</v>
      </c>
      <c r="C1005">
        <v>215</v>
      </c>
      <c r="D1005" t="s">
        <v>16</v>
      </c>
      <c r="E1005">
        <v>9</v>
      </c>
      <c r="F1005" t="s">
        <v>22</v>
      </c>
      <c r="G1005" t="s">
        <v>3041</v>
      </c>
      <c r="H1005" t="s">
        <v>3050</v>
      </c>
      <c r="I1005" t="s">
        <v>3065</v>
      </c>
      <c r="J1005">
        <v>2017</v>
      </c>
      <c r="K1005" t="s">
        <v>16</v>
      </c>
      <c r="L1005" t="s">
        <v>23</v>
      </c>
      <c r="M1005" t="s">
        <v>16</v>
      </c>
      <c r="N1005" t="s">
        <v>332</v>
      </c>
      <c r="O1005">
        <v>46</v>
      </c>
      <c r="P1005" t="s">
        <v>19</v>
      </c>
      <c r="Q1005">
        <v>8</v>
      </c>
    </row>
    <row r="1006" spans="1:17" x14ac:dyDescent="0.25">
      <c r="A1006" t="s">
        <v>460</v>
      </c>
      <c r="B1006" t="s">
        <v>273</v>
      </c>
      <c r="C1006">
        <v>224</v>
      </c>
      <c r="D1006" t="s">
        <v>16</v>
      </c>
      <c r="E1006">
        <v>10</v>
      </c>
      <c r="F1006" t="s">
        <v>22</v>
      </c>
      <c r="G1006" t="s">
        <v>3041</v>
      </c>
      <c r="H1006" t="s">
        <v>3052</v>
      </c>
      <c r="I1006" t="s">
        <v>3065</v>
      </c>
      <c r="J1006">
        <v>2017</v>
      </c>
      <c r="K1006" t="s">
        <v>16</v>
      </c>
      <c r="L1006" t="s">
        <v>23</v>
      </c>
      <c r="M1006" t="s">
        <v>16</v>
      </c>
      <c r="N1006" t="s">
        <v>71</v>
      </c>
      <c r="O1006">
        <v>59</v>
      </c>
      <c r="P1006" t="s">
        <v>19</v>
      </c>
      <c r="Q1006">
        <v>8</v>
      </c>
    </row>
    <row r="1007" spans="1:17" x14ac:dyDescent="0.25">
      <c r="A1007" t="s">
        <v>525</v>
      </c>
      <c r="B1007" t="s">
        <v>526</v>
      </c>
      <c r="C1007">
        <v>233</v>
      </c>
      <c r="D1007" t="s">
        <v>16</v>
      </c>
      <c r="E1007">
        <v>10</v>
      </c>
      <c r="F1007" t="s">
        <v>22</v>
      </c>
      <c r="G1007" t="s">
        <v>3041</v>
      </c>
      <c r="H1007" t="s">
        <v>3050</v>
      </c>
      <c r="I1007" t="s">
        <v>3065</v>
      </c>
      <c r="J1007">
        <v>2017</v>
      </c>
      <c r="K1007" t="s">
        <v>16</v>
      </c>
      <c r="L1007" t="s">
        <v>23</v>
      </c>
      <c r="M1007" t="s">
        <v>16</v>
      </c>
      <c r="N1007" t="s">
        <v>527</v>
      </c>
      <c r="O1007">
        <v>111</v>
      </c>
      <c r="P1007" t="s">
        <v>19</v>
      </c>
      <c r="Q1007">
        <v>8</v>
      </c>
    </row>
    <row r="1008" spans="1:17" x14ac:dyDescent="0.25">
      <c r="A1008" t="s">
        <v>528</v>
      </c>
      <c r="B1008" t="s">
        <v>222</v>
      </c>
      <c r="C1008">
        <v>234</v>
      </c>
      <c r="D1008" t="s">
        <v>16</v>
      </c>
      <c r="E1008">
        <v>10</v>
      </c>
      <c r="F1008" t="s">
        <v>17</v>
      </c>
      <c r="G1008" t="s">
        <v>3041</v>
      </c>
      <c r="H1008" t="s">
        <v>3050</v>
      </c>
      <c r="I1008" t="s">
        <v>3065</v>
      </c>
      <c r="J1008">
        <v>2017</v>
      </c>
      <c r="K1008" t="s">
        <v>16</v>
      </c>
      <c r="L1008" t="s">
        <v>23</v>
      </c>
      <c r="M1008" t="s">
        <v>16</v>
      </c>
      <c r="N1008" t="s">
        <v>529</v>
      </c>
      <c r="O1008">
        <v>111</v>
      </c>
      <c r="P1008" t="s">
        <v>19</v>
      </c>
      <c r="Q1008">
        <v>8</v>
      </c>
    </row>
    <row r="1009" spans="1:17" x14ac:dyDescent="0.25">
      <c r="A1009" t="s">
        <v>396</v>
      </c>
      <c r="B1009" t="s">
        <v>444</v>
      </c>
      <c r="C1009">
        <v>240</v>
      </c>
      <c r="D1009" t="s">
        <v>16</v>
      </c>
      <c r="E1009">
        <v>10</v>
      </c>
      <c r="F1009" t="s">
        <v>17</v>
      </c>
      <c r="G1009" t="s">
        <v>3041</v>
      </c>
      <c r="H1009" t="s">
        <v>3051</v>
      </c>
      <c r="I1009" t="s">
        <v>3065</v>
      </c>
      <c r="J1009">
        <v>2017</v>
      </c>
      <c r="K1009" t="s">
        <v>16</v>
      </c>
      <c r="L1009" t="s">
        <v>23</v>
      </c>
      <c r="M1009" t="s">
        <v>16</v>
      </c>
      <c r="N1009" t="s">
        <v>539</v>
      </c>
      <c r="O1009">
        <v>24</v>
      </c>
      <c r="P1009" t="s">
        <v>19</v>
      </c>
      <c r="Q1009">
        <v>8</v>
      </c>
    </row>
    <row r="1010" spans="1:17" x14ac:dyDescent="0.25">
      <c r="A1010" t="s">
        <v>566</v>
      </c>
      <c r="B1010" t="s">
        <v>567</v>
      </c>
      <c r="C1010">
        <v>257</v>
      </c>
      <c r="D1010" t="s">
        <v>16</v>
      </c>
      <c r="E1010">
        <v>11</v>
      </c>
      <c r="F1010" t="s">
        <v>22</v>
      </c>
      <c r="G1010" t="s">
        <v>3041</v>
      </c>
      <c r="H1010" t="s">
        <v>3050</v>
      </c>
      <c r="I1010" t="s">
        <v>3065</v>
      </c>
      <c r="J1010">
        <v>2017</v>
      </c>
      <c r="K1010" t="s">
        <v>16</v>
      </c>
      <c r="L1010" t="s">
        <v>23</v>
      </c>
      <c r="M1010" t="s">
        <v>16</v>
      </c>
      <c r="N1010" t="s">
        <v>568</v>
      </c>
      <c r="O1010">
        <v>57</v>
      </c>
      <c r="P1010" t="s">
        <v>19</v>
      </c>
      <c r="Q1010">
        <v>8</v>
      </c>
    </row>
    <row r="1011" spans="1:17" x14ac:dyDescent="0.25">
      <c r="A1011" t="s">
        <v>587</v>
      </c>
      <c r="B1011" t="s">
        <v>588</v>
      </c>
      <c r="C1011">
        <v>269</v>
      </c>
      <c r="D1011" t="s">
        <v>16</v>
      </c>
      <c r="E1011">
        <v>11</v>
      </c>
      <c r="F1011" t="s">
        <v>17</v>
      </c>
      <c r="G1011" t="s">
        <v>3041</v>
      </c>
      <c r="H1011" t="s">
        <v>3050</v>
      </c>
      <c r="I1011" t="s">
        <v>3065</v>
      </c>
      <c r="J1011">
        <v>2017</v>
      </c>
      <c r="K1011" t="s">
        <v>16</v>
      </c>
      <c r="L1011" t="s">
        <v>23</v>
      </c>
      <c r="M1011" t="s">
        <v>16</v>
      </c>
      <c r="N1011" t="s">
        <v>104</v>
      </c>
      <c r="O1011">
        <v>10</v>
      </c>
      <c r="P1011" t="s">
        <v>19</v>
      </c>
      <c r="Q1011">
        <v>8</v>
      </c>
    </row>
    <row r="1012" spans="1:17" x14ac:dyDescent="0.25">
      <c r="A1012" t="s">
        <v>600</v>
      </c>
      <c r="B1012" t="s">
        <v>176</v>
      </c>
      <c r="C1012">
        <v>278</v>
      </c>
      <c r="D1012" t="s">
        <v>16</v>
      </c>
      <c r="E1012">
        <v>12</v>
      </c>
      <c r="F1012" t="s">
        <v>22</v>
      </c>
      <c r="G1012" t="s">
        <v>3041</v>
      </c>
      <c r="H1012" t="s">
        <v>3050</v>
      </c>
      <c r="I1012" t="s">
        <v>3065</v>
      </c>
      <c r="J1012">
        <v>2017</v>
      </c>
      <c r="K1012" t="s">
        <v>16</v>
      </c>
      <c r="L1012" t="s">
        <v>23</v>
      </c>
      <c r="M1012" t="s">
        <v>16</v>
      </c>
      <c r="N1012" t="s">
        <v>601</v>
      </c>
      <c r="O1012">
        <v>60</v>
      </c>
      <c r="P1012" t="s">
        <v>19</v>
      </c>
      <c r="Q1012">
        <v>8</v>
      </c>
    </row>
    <row r="1013" spans="1:17" x14ac:dyDescent="0.25">
      <c r="A1013" t="s">
        <v>605</v>
      </c>
      <c r="B1013" t="s">
        <v>371</v>
      </c>
      <c r="C1013">
        <v>281</v>
      </c>
      <c r="D1013" t="s">
        <v>16</v>
      </c>
      <c r="E1013">
        <v>12</v>
      </c>
      <c r="F1013" t="s">
        <v>22</v>
      </c>
      <c r="G1013" t="s">
        <v>3041</v>
      </c>
      <c r="H1013" t="s">
        <v>3052</v>
      </c>
      <c r="I1013" t="s">
        <v>3065</v>
      </c>
      <c r="J1013">
        <v>2017</v>
      </c>
      <c r="K1013" t="s">
        <v>16</v>
      </c>
      <c r="L1013" t="s">
        <v>23</v>
      </c>
      <c r="M1013" t="s">
        <v>16</v>
      </c>
      <c r="N1013" t="s">
        <v>606</v>
      </c>
      <c r="O1013">
        <v>22</v>
      </c>
      <c r="P1013" t="s">
        <v>19</v>
      </c>
      <c r="Q1013">
        <v>8</v>
      </c>
    </row>
    <row r="1014" spans="1:17" x14ac:dyDescent="0.25">
      <c r="A1014" t="s">
        <v>395</v>
      </c>
      <c r="B1014" t="s">
        <v>446</v>
      </c>
      <c r="C1014">
        <v>288</v>
      </c>
      <c r="D1014" t="s">
        <v>16</v>
      </c>
      <c r="E1014">
        <v>12</v>
      </c>
      <c r="F1014" t="s">
        <v>17</v>
      </c>
      <c r="G1014" t="s">
        <v>3041</v>
      </c>
      <c r="H1014" t="s">
        <v>3050</v>
      </c>
      <c r="I1014" t="s">
        <v>3065</v>
      </c>
      <c r="J1014">
        <v>2017</v>
      </c>
      <c r="K1014" t="s">
        <v>16</v>
      </c>
      <c r="L1014" t="s">
        <v>23</v>
      </c>
      <c r="M1014" t="s">
        <v>16</v>
      </c>
      <c r="N1014" t="s">
        <v>71</v>
      </c>
      <c r="O1014">
        <v>59</v>
      </c>
      <c r="P1014" t="s">
        <v>19</v>
      </c>
      <c r="Q1014">
        <v>8</v>
      </c>
    </row>
    <row r="1015" spans="1:17" x14ac:dyDescent="0.25">
      <c r="A1015" t="s">
        <v>630</v>
      </c>
      <c r="B1015" t="s">
        <v>519</v>
      </c>
      <c r="C1015">
        <v>297</v>
      </c>
      <c r="D1015" t="s">
        <v>16</v>
      </c>
      <c r="E1015">
        <v>12</v>
      </c>
      <c r="F1015" t="s">
        <v>17</v>
      </c>
      <c r="G1015" t="s">
        <v>3041</v>
      </c>
      <c r="H1015" t="s">
        <v>3052</v>
      </c>
      <c r="I1015" t="s">
        <v>3065</v>
      </c>
      <c r="J1015">
        <v>2017</v>
      </c>
      <c r="K1015" t="s">
        <v>16</v>
      </c>
      <c r="L1015" t="s">
        <v>23</v>
      </c>
      <c r="M1015" t="s">
        <v>16</v>
      </c>
      <c r="N1015" t="s">
        <v>93</v>
      </c>
      <c r="O1015">
        <v>33</v>
      </c>
      <c r="P1015" t="s">
        <v>19</v>
      </c>
      <c r="Q1015">
        <v>8</v>
      </c>
    </row>
    <row r="1016" spans="1:17" x14ac:dyDescent="0.25">
      <c r="A1016" t="s">
        <v>638</v>
      </c>
      <c r="B1016" t="s">
        <v>253</v>
      </c>
      <c r="C1016">
        <v>302</v>
      </c>
      <c r="D1016" t="s">
        <v>16</v>
      </c>
      <c r="E1016">
        <v>12</v>
      </c>
      <c r="F1016" t="s">
        <v>17</v>
      </c>
      <c r="G1016" t="s">
        <v>3041</v>
      </c>
      <c r="H1016" t="s">
        <v>3050</v>
      </c>
      <c r="I1016" t="s">
        <v>3065</v>
      </c>
      <c r="J1016">
        <v>2017</v>
      </c>
      <c r="K1016" t="s">
        <v>16</v>
      </c>
      <c r="L1016" t="s">
        <v>23</v>
      </c>
      <c r="M1016" t="s">
        <v>16</v>
      </c>
      <c r="N1016" t="s">
        <v>639</v>
      </c>
      <c r="O1016">
        <v>18</v>
      </c>
      <c r="P1016" t="s">
        <v>19</v>
      </c>
      <c r="Q1016">
        <v>8</v>
      </c>
    </row>
    <row r="1017" spans="1:17" x14ac:dyDescent="0.25">
      <c r="A1017" t="s">
        <v>646</v>
      </c>
      <c r="B1017" t="s">
        <v>647</v>
      </c>
      <c r="C1017">
        <v>307</v>
      </c>
      <c r="D1017" t="s">
        <v>16</v>
      </c>
      <c r="E1017">
        <v>12</v>
      </c>
      <c r="F1017" t="s">
        <v>17</v>
      </c>
      <c r="G1017" t="s">
        <v>3041</v>
      </c>
      <c r="H1017" t="s">
        <v>3052</v>
      </c>
      <c r="I1017" t="s">
        <v>3065</v>
      </c>
      <c r="J1017">
        <v>2017</v>
      </c>
      <c r="K1017" t="s">
        <v>16</v>
      </c>
      <c r="L1017" t="s">
        <v>23</v>
      </c>
      <c r="M1017" t="s">
        <v>16</v>
      </c>
      <c r="N1017" t="s">
        <v>71</v>
      </c>
      <c r="O1017">
        <v>59</v>
      </c>
      <c r="P1017" t="s">
        <v>19</v>
      </c>
      <c r="Q1017">
        <v>8</v>
      </c>
    </row>
    <row r="1018" spans="1:17" x14ac:dyDescent="0.25">
      <c r="A1018" t="s">
        <v>648</v>
      </c>
      <c r="B1018" t="s">
        <v>649</v>
      </c>
      <c r="C1018">
        <v>308</v>
      </c>
      <c r="D1018" t="s">
        <v>3018</v>
      </c>
      <c r="E1018">
        <v>1</v>
      </c>
      <c r="F1018" t="s">
        <v>17</v>
      </c>
      <c r="G1018" t="s">
        <v>3041</v>
      </c>
      <c r="H1018" t="s">
        <v>3050</v>
      </c>
      <c r="I1018" t="s">
        <v>3065</v>
      </c>
      <c r="J1018">
        <v>2017</v>
      </c>
      <c r="K1018" t="s">
        <v>16</v>
      </c>
      <c r="L1018" t="s">
        <v>23</v>
      </c>
      <c r="M1018" t="s">
        <v>16</v>
      </c>
      <c r="N1018" t="s">
        <v>220</v>
      </c>
      <c r="O1018">
        <v>27</v>
      </c>
      <c r="P1018" t="s">
        <v>19</v>
      </c>
      <c r="Q1018">
        <v>58</v>
      </c>
    </row>
    <row r="1019" spans="1:17" x14ac:dyDescent="0.25">
      <c r="A1019" t="s">
        <v>669</v>
      </c>
      <c r="B1019" t="s">
        <v>670</v>
      </c>
      <c r="C1019">
        <v>321</v>
      </c>
      <c r="D1019" t="s">
        <v>3020</v>
      </c>
      <c r="E1019">
        <v>1</v>
      </c>
      <c r="F1019" t="s">
        <v>22</v>
      </c>
      <c r="G1019" t="s">
        <v>3041</v>
      </c>
      <c r="H1019" t="s">
        <v>3050</v>
      </c>
      <c r="I1019" t="s">
        <v>3065</v>
      </c>
      <c r="J1019">
        <v>2017</v>
      </c>
      <c r="K1019" t="s">
        <v>16</v>
      </c>
      <c r="L1019" t="s">
        <v>23</v>
      </c>
      <c r="M1019" t="s">
        <v>16</v>
      </c>
      <c r="N1019" t="s">
        <v>214</v>
      </c>
      <c r="O1019">
        <v>25</v>
      </c>
      <c r="P1019" t="s">
        <v>19</v>
      </c>
      <c r="Q1019">
        <v>58</v>
      </c>
    </row>
    <row r="1020" spans="1:17" x14ac:dyDescent="0.25">
      <c r="A1020" t="s">
        <v>676</v>
      </c>
      <c r="B1020" t="s">
        <v>677</v>
      </c>
      <c r="C1020">
        <v>324</v>
      </c>
      <c r="D1020" t="s">
        <v>3013</v>
      </c>
      <c r="E1020">
        <v>1</v>
      </c>
      <c r="F1020" t="s">
        <v>17</v>
      </c>
      <c r="G1020" t="s">
        <v>3041</v>
      </c>
      <c r="H1020" t="s">
        <v>3050</v>
      </c>
      <c r="I1020" t="s">
        <v>3062</v>
      </c>
      <c r="J1020">
        <v>2017</v>
      </c>
      <c r="K1020" t="s">
        <v>3056</v>
      </c>
      <c r="L1020" t="s">
        <v>23</v>
      </c>
      <c r="M1020" t="s">
        <v>16</v>
      </c>
      <c r="N1020" t="s">
        <v>678</v>
      </c>
      <c r="O1020">
        <v>111</v>
      </c>
      <c r="P1020" t="s">
        <v>19</v>
      </c>
      <c r="Q1020">
        <v>1</v>
      </c>
    </row>
    <row r="1021" spans="1:17" x14ac:dyDescent="0.25">
      <c r="A1021" t="s">
        <v>684</v>
      </c>
      <c r="B1021" t="s">
        <v>685</v>
      </c>
      <c r="C1021">
        <v>328</v>
      </c>
      <c r="D1021" t="s">
        <v>3011</v>
      </c>
      <c r="E1021">
        <v>1</v>
      </c>
      <c r="F1021" t="s">
        <v>17</v>
      </c>
      <c r="G1021" t="s">
        <v>3041</v>
      </c>
      <c r="H1021" t="s">
        <v>3052</v>
      </c>
      <c r="I1021" t="s">
        <v>3065</v>
      </c>
      <c r="J1021">
        <v>2017</v>
      </c>
      <c r="K1021" t="s">
        <v>3056</v>
      </c>
      <c r="L1021" t="s">
        <v>23</v>
      </c>
      <c r="M1021" t="s">
        <v>16</v>
      </c>
      <c r="N1021" t="s">
        <v>663</v>
      </c>
      <c r="O1021">
        <v>62</v>
      </c>
      <c r="P1021" t="s">
        <v>19</v>
      </c>
      <c r="Q1021">
        <v>7</v>
      </c>
    </row>
    <row r="1022" spans="1:17" x14ac:dyDescent="0.25">
      <c r="A1022" t="s">
        <v>375</v>
      </c>
      <c r="B1022" t="s">
        <v>331</v>
      </c>
      <c r="C1022">
        <v>333</v>
      </c>
      <c r="D1022" t="s">
        <v>3018</v>
      </c>
      <c r="E1022">
        <v>1</v>
      </c>
      <c r="F1022" t="s">
        <v>17</v>
      </c>
      <c r="G1022" t="s">
        <v>3041</v>
      </c>
      <c r="H1022" t="s">
        <v>3050</v>
      </c>
      <c r="I1022" t="s">
        <v>3065</v>
      </c>
      <c r="J1022">
        <v>2017</v>
      </c>
      <c r="K1022" t="s">
        <v>16</v>
      </c>
      <c r="L1022" t="s">
        <v>23</v>
      </c>
      <c r="M1022" t="s">
        <v>16</v>
      </c>
      <c r="N1022" t="s">
        <v>694</v>
      </c>
      <c r="O1022">
        <v>84</v>
      </c>
      <c r="P1022" t="s">
        <v>19</v>
      </c>
      <c r="Q1022">
        <v>58</v>
      </c>
    </row>
    <row r="1023" spans="1:17" x14ac:dyDescent="0.25">
      <c r="A1023" t="s">
        <v>701</v>
      </c>
      <c r="B1023" t="s">
        <v>113</v>
      </c>
      <c r="C1023">
        <v>338</v>
      </c>
      <c r="D1023" t="s">
        <v>3012</v>
      </c>
      <c r="E1023">
        <v>1</v>
      </c>
      <c r="F1023" t="s">
        <v>17</v>
      </c>
      <c r="G1023" t="s">
        <v>3041</v>
      </c>
      <c r="H1023" t="s">
        <v>3053</v>
      </c>
      <c r="I1023" t="s">
        <v>3065</v>
      </c>
      <c r="J1023">
        <v>2017</v>
      </c>
      <c r="K1023" t="s">
        <v>3056</v>
      </c>
      <c r="L1023" t="s">
        <v>3016</v>
      </c>
      <c r="M1023" t="s">
        <v>16</v>
      </c>
      <c r="N1023" t="s">
        <v>93</v>
      </c>
      <c r="O1023">
        <v>33</v>
      </c>
      <c r="P1023" t="s">
        <v>19</v>
      </c>
      <c r="Q1023">
        <v>58</v>
      </c>
    </row>
    <row r="1024" spans="1:17" x14ac:dyDescent="0.25">
      <c r="A1024" t="s">
        <v>716</v>
      </c>
      <c r="B1024" t="s">
        <v>717</v>
      </c>
      <c r="C1024">
        <v>347</v>
      </c>
      <c r="D1024" t="s">
        <v>3018</v>
      </c>
      <c r="E1024">
        <v>1</v>
      </c>
      <c r="F1024" t="s">
        <v>17</v>
      </c>
      <c r="G1024" t="s">
        <v>3041</v>
      </c>
      <c r="H1024" t="s">
        <v>3052</v>
      </c>
      <c r="I1024" t="s">
        <v>3065</v>
      </c>
      <c r="J1024">
        <v>2017</v>
      </c>
      <c r="K1024" t="s">
        <v>3056</v>
      </c>
      <c r="L1024" t="s">
        <v>23</v>
      </c>
      <c r="M1024" t="s">
        <v>16</v>
      </c>
      <c r="N1024" t="s">
        <v>663</v>
      </c>
      <c r="O1024">
        <v>62</v>
      </c>
      <c r="P1024" t="s">
        <v>19</v>
      </c>
      <c r="Q1024">
        <v>58</v>
      </c>
    </row>
    <row r="1025" spans="1:17" x14ac:dyDescent="0.25">
      <c r="A1025" t="s">
        <v>728</v>
      </c>
      <c r="B1025" t="s">
        <v>729</v>
      </c>
      <c r="C1025">
        <v>352</v>
      </c>
      <c r="D1025" t="s">
        <v>3013</v>
      </c>
      <c r="E1025">
        <v>1</v>
      </c>
      <c r="F1025" t="s">
        <v>17</v>
      </c>
      <c r="G1025" t="s">
        <v>3041</v>
      </c>
      <c r="H1025" t="s">
        <v>3050</v>
      </c>
      <c r="I1025" t="s">
        <v>3065</v>
      </c>
      <c r="J1025">
        <v>2017</v>
      </c>
      <c r="K1025" t="s">
        <v>3056</v>
      </c>
      <c r="L1025" t="s">
        <v>23</v>
      </c>
      <c r="M1025" t="s">
        <v>16</v>
      </c>
      <c r="N1025" t="s">
        <v>104</v>
      </c>
      <c r="O1025">
        <v>10</v>
      </c>
      <c r="P1025" t="s">
        <v>19</v>
      </c>
      <c r="Q1025">
        <v>7</v>
      </c>
    </row>
    <row r="1026" spans="1:17" x14ac:dyDescent="0.25">
      <c r="A1026" t="s">
        <v>769</v>
      </c>
      <c r="B1026" t="s">
        <v>488</v>
      </c>
      <c r="C1026">
        <v>376</v>
      </c>
      <c r="D1026" t="s">
        <v>3020</v>
      </c>
      <c r="E1026">
        <v>1</v>
      </c>
      <c r="F1026" t="s">
        <v>17</v>
      </c>
      <c r="G1026" t="s">
        <v>3041</v>
      </c>
      <c r="H1026" t="s">
        <v>3052</v>
      </c>
      <c r="I1026" t="s">
        <v>3065</v>
      </c>
      <c r="J1026">
        <v>2017</v>
      </c>
      <c r="K1026" t="s">
        <v>3056</v>
      </c>
      <c r="L1026" t="s">
        <v>23</v>
      </c>
      <c r="M1026" t="s">
        <v>16</v>
      </c>
      <c r="N1026" t="s">
        <v>663</v>
      </c>
      <c r="O1026">
        <v>62</v>
      </c>
      <c r="P1026" t="s">
        <v>19</v>
      </c>
      <c r="Q1026">
        <v>7</v>
      </c>
    </row>
    <row r="1027" spans="1:17" x14ac:dyDescent="0.25">
      <c r="A1027" t="s">
        <v>777</v>
      </c>
      <c r="B1027" t="s">
        <v>144</v>
      </c>
      <c r="C1027">
        <v>382</v>
      </c>
      <c r="D1027" t="s">
        <v>3018</v>
      </c>
      <c r="E1027">
        <v>1</v>
      </c>
      <c r="F1027" t="s">
        <v>17</v>
      </c>
      <c r="G1027" t="s">
        <v>3041</v>
      </c>
      <c r="H1027" t="s">
        <v>3050</v>
      </c>
      <c r="I1027" t="s">
        <v>3065</v>
      </c>
      <c r="J1027">
        <v>2017</v>
      </c>
      <c r="K1027" t="s">
        <v>3056</v>
      </c>
      <c r="L1027" t="s">
        <v>23</v>
      </c>
      <c r="M1027" t="s">
        <v>16</v>
      </c>
      <c r="N1027" t="s">
        <v>220</v>
      </c>
      <c r="O1027">
        <v>27</v>
      </c>
      <c r="P1027" t="s">
        <v>19</v>
      </c>
      <c r="Q1027">
        <v>58</v>
      </c>
    </row>
    <row r="1028" spans="1:17" x14ac:dyDescent="0.25">
      <c r="A1028" t="s">
        <v>791</v>
      </c>
      <c r="B1028" t="s">
        <v>792</v>
      </c>
      <c r="C1028">
        <v>392</v>
      </c>
      <c r="D1028" t="s">
        <v>3018</v>
      </c>
      <c r="E1028">
        <v>1</v>
      </c>
      <c r="F1028" t="s">
        <v>17</v>
      </c>
      <c r="G1028" t="s">
        <v>3041</v>
      </c>
      <c r="H1028" t="s">
        <v>3052</v>
      </c>
      <c r="I1028" t="s">
        <v>3064</v>
      </c>
      <c r="J1028">
        <v>2017</v>
      </c>
      <c r="K1028" t="s">
        <v>3056</v>
      </c>
      <c r="L1028" t="s">
        <v>23</v>
      </c>
      <c r="M1028" t="s">
        <v>16</v>
      </c>
      <c r="N1028" t="s">
        <v>663</v>
      </c>
      <c r="O1028">
        <v>62</v>
      </c>
      <c r="P1028" t="s">
        <v>19</v>
      </c>
      <c r="Q1028">
        <v>3</v>
      </c>
    </row>
    <row r="1029" spans="1:17" x14ac:dyDescent="0.25">
      <c r="A1029" t="s">
        <v>806</v>
      </c>
      <c r="B1029" t="s">
        <v>807</v>
      </c>
      <c r="C1029">
        <v>401</v>
      </c>
      <c r="D1029" t="s">
        <v>3018</v>
      </c>
      <c r="E1029">
        <v>2</v>
      </c>
      <c r="F1029" t="s">
        <v>17</v>
      </c>
      <c r="G1029" t="s">
        <v>3041</v>
      </c>
      <c r="H1029" t="s">
        <v>3052</v>
      </c>
      <c r="I1029" t="s">
        <v>3065</v>
      </c>
      <c r="J1029">
        <v>2017</v>
      </c>
      <c r="K1029" t="s">
        <v>3056</v>
      </c>
      <c r="L1029" t="s">
        <v>23</v>
      </c>
      <c r="M1029" t="s">
        <v>16</v>
      </c>
      <c r="N1029" t="s">
        <v>663</v>
      </c>
      <c r="O1029">
        <v>62</v>
      </c>
      <c r="P1029" t="s">
        <v>19</v>
      </c>
      <c r="Q1029">
        <v>58</v>
      </c>
    </row>
    <row r="1030" spans="1:17" x14ac:dyDescent="0.25">
      <c r="A1030" t="s">
        <v>820</v>
      </c>
      <c r="B1030" t="s">
        <v>821</v>
      </c>
      <c r="C1030">
        <v>410</v>
      </c>
      <c r="D1030" t="s">
        <v>3018</v>
      </c>
      <c r="E1030">
        <v>2</v>
      </c>
      <c r="F1030" t="s">
        <v>22</v>
      </c>
      <c r="G1030" t="s">
        <v>3041</v>
      </c>
      <c r="H1030" t="s">
        <v>3050</v>
      </c>
      <c r="I1030" t="s">
        <v>3065</v>
      </c>
      <c r="J1030">
        <v>2017</v>
      </c>
      <c r="K1030" t="s">
        <v>16</v>
      </c>
      <c r="L1030" t="s">
        <v>23</v>
      </c>
      <c r="M1030" t="s">
        <v>16</v>
      </c>
      <c r="N1030" t="s">
        <v>159</v>
      </c>
      <c r="O1030">
        <v>95</v>
      </c>
      <c r="P1030" t="s">
        <v>19</v>
      </c>
      <c r="Q1030">
        <v>58</v>
      </c>
    </row>
    <row r="1031" spans="1:17" x14ac:dyDescent="0.25">
      <c r="A1031" t="s">
        <v>828</v>
      </c>
      <c r="B1031" t="s">
        <v>829</v>
      </c>
      <c r="C1031">
        <v>415</v>
      </c>
      <c r="D1031" t="s">
        <v>3018</v>
      </c>
      <c r="E1031">
        <v>2</v>
      </c>
      <c r="F1031" t="s">
        <v>17</v>
      </c>
      <c r="G1031" t="s">
        <v>3041</v>
      </c>
      <c r="H1031" t="s">
        <v>3050</v>
      </c>
      <c r="I1031" t="s">
        <v>3065</v>
      </c>
      <c r="J1031">
        <v>2017</v>
      </c>
      <c r="K1031" t="s">
        <v>3056</v>
      </c>
      <c r="L1031" t="s">
        <v>23</v>
      </c>
      <c r="M1031" t="s">
        <v>16</v>
      </c>
      <c r="N1031" t="s">
        <v>663</v>
      </c>
      <c r="O1031">
        <v>62</v>
      </c>
      <c r="P1031" t="s">
        <v>19</v>
      </c>
      <c r="Q1031">
        <v>58</v>
      </c>
    </row>
    <row r="1032" spans="1:17" x14ac:dyDescent="0.25">
      <c r="A1032" t="s">
        <v>830</v>
      </c>
      <c r="B1032" t="s">
        <v>647</v>
      </c>
      <c r="C1032">
        <v>416</v>
      </c>
      <c r="D1032" t="s">
        <v>3018</v>
      </c>
      <c r="E1032">
        <v>2</v>
      </c>
      <c r="F1032" t="s">
        <v>17</v>
      </c>
      <c r="G1032" t="s">
        <v>3041</v>
      </c>
      <c r="H1032" t="s">
        <v>3050</v>
      </c>
      <c r="I1032" t="s">
        <v>3065</v>
      </c>
      <c r="J1032">
        <v>2017</v>
      </c>
      <c r="K1032" t="s">
        <v>3056</v>
      </c>
      <c r="L1032" t="s">
        <v>23</v>
      </c>
      <c r="M1032" t="s">
        <v>16</v>
      </c>
      <c r="N1032" t="s">
        <v>205</v>
      </c>
      <c r="O1032">
        <v>46</v>
      </c>
      <c r="P1032" t="s">
        <v>19</v>
      </c>
      <c r="Q1032">
        <v>58</v>
      </c>
    </row>
    <row r="1033" spans="1:17" x14ac:dyDescent="0.25">
      <c r="A1033" t="s">
        <v>850</v>
      </c>
      <c r="B1033" t="s">
        <v>15</v>
      </c>
      <c r="C1033">
        <v>429</v>
      </c>
      <c r="D1033" t="s">
        <v>3018</v>
      </c>
      <c r="E1033">
        <v>2</v>
      </c>
      <c r="F1033" t="s">
        <v>17</v>
      </c>
      <c r="G1033" t="s">
        <v>3041</v>
      </c>
      <c r="H1033" t="s">
        <v>3052</v>
      </c>
      <c r="I1033" t="s">
        <v>3065</v>
      </c>
      <c r="J1033">
        <v>2017</v>
      </c>
      <c r="K1033" t="s">
        <v>3056</v>
      </c>
      <c r="L1033" t="s">
        <v>23</v>
      </c>
      <c r="M1033" t="s">
        <v>16</v>
      </c>
      <c r="N1033" t="s">
        <v>663</v>
      </c>
      <c r="O1033">
        <v>62</v>
      </c>
      <c r="P1033" t="s">
        <v>19</v>
      </c>
      <c r="Q1033">
        <v>8</v>
      </c>
    </row>
    <row r="1034" spans="1:17" x14ac:dyDescent="0.25">
      <c r="A1034" t="s">
        <v>855</v>
      </c>
      <c r="B1034" t="s">
        <v>420</v>
      </c>
      <c r="C1034">
        <v>433</v>
      </c>
      <c r="D1034" t="s">
        <v>3020</v>
      </c>
      <c r="E1034">
        <v>2</v>
      </c>
      <c r="F1034" t="s">
        <v>22</v>
      </c>
      <c r="G1034" t="s">
        <v>3041</v>
      </c>
      <c r="H1034" t="s">
        <v>3052</v>
      </c>
      <c r="I1034" t="s">
        <v>3065</v>
      </c>
      <c r="J1034">
        <v>2017</v>
      </c>
      <c r="K1034" t="s">
        <v>3056</v>
      </c>
      <c r="L1034" t="s">
        <v>23</v>
      </c>
      <c r="M1034" t="s">
        <v>16</v>
      </c>
      <c r="N1034" t="s">
        <v>663</v>
      </c>
      <c r="O1034">
        <v>62</v>
      </c>
      <c r="P1034" t="s">
        <v>19</v>
      </c>
      <c r="Q1034">
        <v>58</v>
      </c>
    </row>
    <row r="1035" spans="1:17" x14ac:dyDescent="0.25">
      <c r="A1035" t="s">
        <v>870</v>
      </c>
      <c r="B1035" t="s">
        <v>176</v>
      </c>
      <c r="C1035">
        <v>443</v>
      </c>
      <c r="D1035" t="s">
        <v>3013</v>
      </c>
      <c r="E1035">
        <v>2</v>
      </c>
      <c r="F1035" t="s">
        <v>22</v>
      </c>
      <c r="G1035" t="s">
        <v>3041</v>
      </c>
      <c r="H1035" t="s">
        <v>3053</v>
      </c>
      <c r="I1035" t="s">
        <v>3065</v>
      </c>
      <c r="J1035">
        <v>2017</v>
      </c>
      <c r="K1035" t="s">
        <v>3056</v>
      </c>
      <c r="L1035" t="s">
        <v>23</v>
      </c>
      <c r="M1035" t="s">
        <v>16</v>
      </c>
      <c r="N1035" t="s">
        <v>466</v>
      </c>
      <c r="O1035">
        <v>32</v>
      </c>
      <c r="P1035" t="s">
        <v>19</v>
      </c>
      <c r="Q1035">
        <v>7</v>
      </c>
    </row>
    <row r="1036" spans="1:17" x14ac:dyDescent="0.25">
      <c r="A1036" t="s">
        <v>880</v>
      </c>
      <c r="B1036" t="s">
        <v>259</v>
      </c>
      <c r="C1036">
        <v>449</v>
      </c>
      <c r="D1036" t="s">
        <v>3016</v>
      </c>
      <c r="E1036">
        <v>2</v>
      </c>
      <c r="F1036" t="s">
        <v>22</v>
      </c>
      <c r="G1036" t="s">
        <v>3041</v>
      </c>
      <c r="H1036" t="s">
        <v>3050</v>
      </c>
      <c r="I1036" t="s">
        <v>3065</v>
      </c>
      <c r="J1036">
        <v>2017</v>
      </c>
      <c r="K1036" t="s">
        <v>16</v>
      </c>
      <c r="L1036" t="s">
        <v>23</v>
      </c>
      <c r="M1036" t="s">
        <v>16</v>
      </c>
      <c r="N1036" t="s">
        <v>522</v>
      </c>
      <c r="O1036">
        <v>111</v>
      </c>
      <c r="P1036" t="s">
        <v>19</v>
      </c>
      <c r="Q1036">
        <v>58</v>
      </c>
    </row>
    <row r="1037" spans="1:17" x14ac:dyDescent="0.25">
      <c r="A1037" t="s">
        <v>388</v>
      </c>
      <c r="B1037" t="s">
        <v>200</v>
      </c>
      <c r="C1037">
        <v>450</v>
      </c>
      <c r="D1037" t="s">
        <v>3020</v>
      </c>
      <c r="E1037">
        <v>2</v>
      </c>
      <c r="F1037" t="s">
        <v>17</v>
      </c>
      <c r="G1037" t="s">
        <v>3041</v>
      </c>
      <c r="H1037" t="s">
        <v>3050</v>
      </c>
      <c r="I1037" t="s">
        <v>3065</v>
      </c>
      <c r="J1037">
        <v>2017</v>
      </c>
      <c r="K1037" t="s">
        <v>16</v>
      </c>
      <c r="L1037" t="s">
        <v>23</v>
      </c>
      <c r="M1037" t="s">
        <v>16</v>
      </c>
      <c r="N1037" t="s">
        <v>538</v>
      </c>
      <c r="O1037">
        <v>70</v>
      </c>
      <c r="P1037" t="s">
        <v>19</v>
      </c>
      <c r="Q1037">
        <v>8</v>
      </c>
    </row>
    <row r="1038" spans="1:17" x14ac:dyDescent="0.25">
      <c r="A1038" t="s">
        <v>892</v>
      </c>
      <c r="B1038" t="s">
        <v>726</v>
      </c>
      <c r="C1038">
        <v>460</v>
      </c>
      <c r="D1038" t="s">
        <v>3018</v>
      </c>
      <c r="E1038">
        <v>2</v>
      </c>
      <c r="F1038" t="s">
        <v>17</v>
      </c>
      <c r="G1038" t="s">
        <v>3041</v>
      </c>
      <c r="H1038" t="s">
        <v>3051</v>
      </c>
      <c r="I1038" t="s">
        <v>3062</v>
      </c>
      <c r="J1038">
        <v>2017</v>
      </c>
      <c r="K1038" t="s">
        <v>3056</v>
      </c>
      <c r="L1038" t="s">
        <v>23</v>
      </c>
      <c r="M1038" t="s">
        <v>16</v>
      </c>
      <c r="N1038" t="s">
        <v>663</v>
      </c>
      <c r="O1038">
        <v>62</v>
      </c>
      <c r="P1038" t="s">
        <v>19</v>
      </c>
      <c r="Q1038">
        <v>1</v>
      </c>
    </row>
    <row r="1039" spans="1:17" x14ac:dyDescent="0.25">
      <c r="A1039" t="s">
        <v>895</v>
      </c>
      <c r="B1039" t="s">
        <v>896</v>
      </c>
      <c r="C1039">
        <v>462</v>
      </c>
      <c r="D1039" t="s">
        <v>3018</v>
      </c>
      <c r="E1039">
        <v>2</v>
      </c>
      <c r="F1039" t="s">
        <v>22</v>
      </c>
      <c r="G1039" t="s">
        <v>3041</v>
      </c>
      <c r="H1039" t="s">
        <v>3053</v>
      </c>
      <c r="I1039" t="s">
        <v>3065</v>
      </c>
      <c r="J1039">
        <v>2017</v>
      </c>
      <c r="K1039" t="s">
        <v>3056</v>
      </c>
      <c r="L1039" t="s">
        <v>3016</v>
      </c>
      <c r="M1039" t="s">
        <v>16</v>
      </c>
      <c r="N1039" t="s">
        <v>201</v>
      </c>
      <c r="O1039">
        <v>111</v>
      </c>
      <c r="P1039" t="s">
        <v>19</v>
      </c>
      <c r="Q1039">
        <v>58</v>
      </c>
    </row>
    <row r="1040" spans="1:17" x14ac:dyDescent="0.25">
      <c r="A1040" t="s">
        <v>815</v>
      </c>
      <c r="B1040" t="s">
        <v>857</v>
      </c>
      <c r="C1040">
        <v>486</v>
      </c>
      <c r="D1040" t="s">
        <v>3016</v>
      </c>
      <c r="E1040">
        <v>2</v>
      </c>
      <c r="F1040" t="s">
        <v>17</v>
      </c>
      <c r="G1040" t="s">
        <v>3041</v>
      </c>
      <c r="H1040" t="s">
        <v>3052</v>
      </c>
      <c r="I1040" t="s">
        <v>3062</v>
      </c>
      <c r="J1040">
        <v>2017</v>
      </c>
      <c r="K1040" t="s">
        <v>3056</v>
      </c>
      <c r="L1040" t="s">
        <v>23</v>
      </c>
      <c r="M1040" t="s">
        <v>16</v>
      </c>
      <c r="N1040" t="s">
        <v>663</v>
      </c>
      <c r="O1040">
        <v>62</v>
      </c>
      <c r="P1040" t="s">
        <v>19</v>
      </c>
      <c r="Q1040">
        <v>1</v>
      </c>
    </row>
    <row r="1041" spans="1:17" x14ac:dyDescent="0.25">
      <c r="A1041" t="s">
        <v>962</v>
      </c>
      <c r="B1041" t="s">
        <v>963</v>
      </c>
      <c r="C1041">
        <v>509</v>
      </c>
      <c r="D1041" t="s">
        <v>3014</v>
      </c>
      <c r="E1041">
        <v>3</v>
      </c>
      <c r="F1041" t="s">
        <v>22</v>
      </c>
      <c r="G1041" t="s">
        <v>3041</v>
      </c>
      <c r="H1041" t="s">
        <v>3050</v>
      </c>
      <c r="I1041" t="s">
        <v>3065</v>
      </c>
      <c r="J1041">
        <v>2017</v>
      </c>
      <c r="K1041" t="s">
        <v>3056</v>
      </c>
      <c r="L1041" t="s">
        <v>3016</v>
      </c>
      <c r="M1041" t="s">
        <v>16</v>
      </c>
      <c r="N1041" t="s">
        <v>381</v>
      </c>
      <c r="O1041">
        <v>111</v>
      </c>
      <c r="P1041" t="s">
        <v>19</v>
      </c>
      <c r="Q1041">
        <v>58</v>
      </c>
    </row>
    <row r="1042" spans="1:17" x14ac:dyDescent="0.25">
      <c r="A1042" t="s">
        <v>969</v>
      </c>
      <c r="B1042" t="s">
        <v>500</v>
      </c>
      <c r="C1042">
        <v>514</v>
      </c>
      <c r="D1042" t="s">
        <v>3018</v>
      </c>
      <c r="E1042">
        <v>3</v>
      </c>
      <c r="F1042" t="s">
        <v>22</v>
      </c>
      <c r="G1042" t="s">
        <v>3041</v>
      </c>
      <c r="H1042" t="s">
        <v>3050</v>
      </c>
      <c r="I1042" t="s">
        <v>3065</v>
      </c>
      <c r="J1042">
        <v>2017</v>
      </c>
      <c r="K1042" t="s">
        <v>3056</v>
      </c>
      <c r="L1042" t="s">
        <v>23</v>
      </c>
      <c r="M1042" t="s">
        <v>16</v>
      </c>
      <c r="N1042" t="s">
        <v>104</v>
      </c>
      <c r="O1042">
        <v>10</v>
      </c>
      <c r="P1042" t="s">
        <v>19</v>
      </c>
      <c r="Q1042">
        <v>58</v>
      </c>
    </row>
    <row r="1043" spans="1:17" x14ac:dyDescent="0.25">
      <c r="A1043" t="s">
        <v>988</v>
      </c>
      <c r="B1043" t="s">
        <v>780</v>
      </c>
      <c r="C1043">
        <v>527</v>
      </c>
      <c r="D1043" t="s">
        <v>3018</v>
      </c>
      <c r="E1043">
        <v>3</v>
      </c>
      <c r="F1043" t="s">
        <v>22</v>
      </c>
      <c r="G1043" t="s">
        <v>3041</v>
      </c>
      <c r="H1043" t="s">
        <v>3051</v>
      </c>
      <c r="I1043" t="s">
        <v>3065</v>
      </c>
      <c r="J1043">
        <v>2017</v>
      </c>
      <c r="K1043" t="s">
        <v>3056</v>
      </c>
      <c r="L1043" t="s">
        <v>23</v>
      </c>
      <c r="M1043" t="s">
        <v>16</v>
      </c>
      <c r="N1043" t="s">
        <v>663</v>
      </c>
      <c r="O1043">
        <v>62</v>
      </c>
      <c r="P1043" t="s">
        <v>19</v>
      </c>
      <c r="Q1043">
        <v>58</v>
      </c>
    </row>
    <row r="1044" spans="1:17" x14ac:dyDescent="0.25">
      <c r="A1044" t="s">
        <v>1002</v>
      </c>
      <c r="B1044" t="s">
        <v>1003</v>
      </c>
      <c r="C1044">
        <v>540</v>
      </c>
      <c r="D1044" t="s">
        <v>3018</v>
      </c>
      <c r="E1044">
        <v>3</v>
      </c>
      <c r="F1044" t="s">
        <v>17</v>
      </c>
      <c r="G1044" t="s">
        <v>3041</v>
      </c>
      <c r="H1044" t="s">
        <v>3053</v>
      </c>
      <c r="I1044" t="s">
        <v>3065</v>
      </c>
      <c r="J1044">
        <v>2017</v>
      </c>
      <c r="K1044" t="s">
        <v>3056</v>
      </c>
      <c r="L1044" t="s">
        <v>3016</v>
      </c>
      <c r="M1044" t="s">
        <v>16</v>
      </c>
      <c r="N1044" t="s">
        <v>93</v>
      </c>
      <c r="O1044">
        <v>33</v>
      </c>
      <c r="P1044" t="s">
        <v>19</v>
      </c>
      <c r="Q1044">
        <v>58</v>
      </c>
    </row>
    <row r="1045" spans="1:17" x14ac:dyDescent="0.25">
      <c r="A1045" t="s">
        <v>1006</v>
      </c>
      <c r="B1045" t="s">
        <v>62</v>
      </c>
      <c r="C1045">
        <v>543</v>
      </c>
      <c r="D1045" t="s">
        <v>3018</v>
      </c>
      <c r="E1045">
        <v>3</v>
      </c>
      <c r="F1045" t="s">
        <v>17</v>
      </c>
      <c r="G1045" t="s">
        <v>3041</v>
      </c>
      <c r="H1045" t="s">
        <v>3050</v>
      </c>
      <c r="I1045" t="s">
        <v>3065</v>
      </c>
      <c r="J1045">
        <v>2017</v>
      </c>
      <c r="K1045" t="s">
        <v>16</v>
      </c>
      <c r="L1045" t="s">
        <v>23</v>
      </c>
      <c r="M1045" t="s">
        <v>16</v>
      </c>
      <c r="N1045" t="s">
        <v>121</v>
      </c>
      <c r="O1045">
        <v>23</v>
      </c>
      <c r="P1045" t="s">
        <v>19</v>
      </c>
      <c r="Q1045">
        <v>7</v>
      </c>
    </row>
    <row r="1046" spans="1:17" x14ac:dyDescent="0.25">
      <c r="A1046" t="s">
        <v>1025</v>
      </c>
      <c r="B1046" t="s">
        <v>717</v>
      </c>
      <c r="C1046">
        <v>557</v>
      </c>
      <c r="D1046" t="s">
        <v>3018</v>
      </c>
      <c r="E1046">
        <v>3</v>
      </c>
      <c r="F1046" t="s">
        <v>22</v>
      </c>
      <c r="G1046" t="s">
        <v>3041</v>
      </c>
      <c r="H1046" t="s">
        <v>3053</v>
      </c>
      <c r="I1046" t="s">
        <v>3065</v>
      </c>
      <c r="J1046">
        <v>2017</v>
      </c>
      <c r="K1046" t="s">
        <v>3056</v>
      </c>
      <c r="L1046" t="s">
        <v>3016</v>
      </c>
      <c r="M1046" t="s">
        <v>16</v>
      </c>
      <c r="N1046" t="s">
        <v>220</v>
      </c>
      <c r="O1046">
        <v>27</v>
      </c>
      <c r="P1046" t="s">
        <v>19</v>
      </c>
      <c r="Q1046">
        <v>8</v>
      </c>
    </row>
    <row r="1047" spans="1:17" x14ac:dyDescent="0.25">
      <c r="A1047" t="s">
        <v>987</v>
      </c>
      <c r="B1047" t="s">
        <v>306</v>
      </c>
      <c r="C1047">
        <v>563</v>
      </c>
      <c r="D1047" t="s">
        <v>3011</v>
      </c>
      <c r="E1047">
        <v>3</v>
      </c>
      <c r="F1047" t="s">
        <v>22</v>
      </c>
      <c r="G1047" t="s">
        <v>3041</v>
      </c>
      <c r="H1047" t="s">
        <v>3050</v>
      </c>
      <c r="I1047" t="s">
        <v>3065</v>
      </c>
      <c r="J1047">
        <v>2017</v>
      </c>
      <c r="K1047" t="s">
        <v>3056</v>
      </c>
      <c r="L1047" t="s">
        <v>23</v>
      </c>
      <c r="M1047">
        <v>9</v>
      </c>
      <c r="N1047" t="s">
        <v>1032</v>
      </c>
      <c r="O1047">
        <v>118</v>
      </c>
      <c r="P1047" t="s">
        <v>19</v>
      </c>
      <c r="Q1047">
        <v>58</v>
      </c>
    </row>
    <row r="1048" spans="1:17" x14ac:dyDescent="0.25">
      <c r="A1048" t="s">
        <v>1035</v>
      </c>
      <c r="B1048" t="s">
        <v>1036</v>
      </c>
      <c r="C1048">
        <v>566</v>
      </c>
      <c r="D1048" t="s">
        <v>3013</v>
      </c>
      <c r="E1048">
        <v>3</v>
      </c>
      <c r="F1048" t="s">
        <v>17</v>
      </c>
      <c r="G1048" t="s">
        <v>3041</v>
      </c>
      <c r="H1048" t="s">
        <v>3050</v>
      </c>
      <c r="I1048" t="s">
        <v>3062</v>
      </c>
      <c r="J1048">
        <v>2017</v>
      </c>
      <c r="K1048" t="s">
        <v>3056</v>
      </c>
      <c r="L1048" t="s">
        <v>23</v>
      </c>
      <c r="M1048" t="s">
        <v>16</v>
      </c>
      <c r="N1048" t="s">
        <v>71</v>
      </c>
      <c r="O1048">
        <v>59</v>
      </c>
      <c r="P1048" t="s">
        <v>19</v>
      </c>
      <c r="Q1048">
        <v>1</v>
      </c>
    </row>
    <row r="1049" spans="1:17" x14ac:dyDescent="0.25">
      <c r="A1049" t="s">
        <v>1057</v>
      </c>
      <c r="B1049" t="s">
        <v>1058</v>
      </c>
      <c r="C1049">
        <v>583</v>
      </c>
      <c r="D1049" t="s">
        <v>3016</v>
      </c>
      <c r="E1049">
        <v>2</v>
      </c>
      <c r="F1049" t="s">
        <v>17</v>
      </c>
      <c r="G1049" t="s">
        <v>3041</v>
      </c>
      <c r="H1049" t="s">
        <v>3050</v>
      </c>
      <c r="I1049" t="s">
        <v>3065</v>
      </c>
      <c r="J1049">
        <v>2017</v>
      </c>
      <c r="K1049" t="s">
        <v>16</v>
      </c>
      <c r="L1049" t="s">
        <v>23</v>
      </c>
      <c r="M1049" t="s">
        <v>16</v>
      </c>
      <c r="N1049" t="s">
        <v>231</v>
      </c>
      <c r="O1049">
        <v>70</v>
      </c>
      <c r="P1049" t="s">
        <v>19</v>
      </c>
      <c r="Q1049">
        <v>58</v>
      </c>
    </row>
    <row r="1050" spans="1:17" x14ac:dyDescent="0.25">
      <c r="A1050" t="s">
        <v>1059</v>
      </c>
      <c r="B1050" t="s">
        <v>1060</v>
      </c>
      <c r="C1050">
        <v>584</v>
      </c>
      <c r="D1050" t="s">
        <v>3018</v>
      </c>
      <c r="E1050">
        <v>4</v>
      </c>
      <c r="F1050" t="s">
        <v>17</v>
      </c>
      <c r="G1050" t="s">
        <v>3041</v>
      </c>
      <c r="H1050" t="s">
        <v>3050</v>
      </c>
      <c r="I1050" t="s">
        <v>3065</v>
      </c>
      <c r="J1050">
        <v>2017</v>
      </c>
      <c r="K1050" t="s">
        <v>16</v>
      </c>
      <c r="L1050" t="s">
        <v>23</v>
      </c>
      <c r="M1050" t="s">
        <v>16</v>
      </c>
      <c r="N1050" t="s">
        <v>985</v>
      </c>
      <c r="O1050">
        <v>24</v>
      </c>
      <c r="P1050" t="s">
        <v>19</v>
      </c>
      <c r="Q1050">
        <v>58</v>
      </c>
    </row>
    <row r="1051" spans="1:17" x14ac:dyDescent="0.25">
      <c r="A1051" t="s">
        <v>1028</v>
      </c>
      <c r="B1051" t="s">
        <v>546</v>
      </c>
      <c r="C1051">
        <v>589</v>
      </c>
      <c r="D1051" t="s">
        <v>3018</v>
      </c>
      <c r="E1051">
        <v>4</v>
      </c>
      <c r="F1051" t="s">
        <v>17</v>
      </c>
      <c r="G1051" t="s">
        <v>3041</v>
      </c>
      <c r="H1051" t="s">
        <v>3051</v>
      </c>
      <c r="I1051" t="s">
        <v>3065</v>
      </c>
      <c r="J1051">
        <v>2017</v>
      </c>
      <c r="K1051" t="s">
        <v>3056</v>
      </c>
      <c r="L1051" t="s">
        <v>23</v>
      </c>
      <c r="M1051" t="s">
        <v>16</v>
      </c>
      <c r="N1051" t="s">
        <v>663</v>
      </c>
      <c r="O1051">
        <v>62</v>
      </c>
      <c r="P1051" t="s">
        <v>19</v>
      </c>
      <c r="Q1051">
        <v>7</v>
      </c>
    </row>
    <row r="1052" spans="1:17" x14ac:dyDescent="0.25">
      <c r="A1052" t="s">
        <v>1076</v>
      </c>
      <c r="B1052" t="s">
        <v>306</v>
      </c>
      <c r="C1052">
        <v>594</v>
      </c>
      <c r="D1052" t="s">
        <v>3011</v>
      </c>
      <c r="E1052">
        <v>4</v>
      </c>
      <c r="F1052" t="s">
        <v>22</v>
      </c>
      <c r="G1052" t="s">
        <v>3041</v>
      </c>
      <c r="H1052" t="s">
        <v>3053</v>
      </c>
      <c r="I1052" t="s">
        <v>3065</v>
      </c>
      <c r="J1052">
        <v>2017</v>
      </c>
      <c r="K1052" t="s">
        <v>3056</v>
      </c>
      <c r="L1052" t="s">
        <v>23</v>
      </c>
      <c r="M1052" t="s">
        <v>16</v>
      </c>
      <c r="N1052" t="s">
        <v>753</v>
      </c>
      <c r="O1052">
        <v>31</v>
      </c>
      <c r="P1052" t="s">
        <v>19</v>
      </c>
      <c r="Q1052">
        <v>58</v>
      </c>
    </row>
    <row r="1053" spans="1:17" x14ac:dyDescent="0.25">
      <c r="A1053" t="s">
        <v>1092</v>
      </c>
      <c r="B1053" t="s">
        <v>75</v>
      </c>
      <c r="C1053">
        <v>607</v>
      </c>
      <c r="D1053" t="s">
        <v>3013</v>
      </c>
      <c r="E1053">
        <v>4</v>
      </c>
      <c r="F1053" t="s">
        <v>17</v>
      </c>
      <c r="G1053" t="s">
        <v>3041</v>
      </c>
      <c r="H1053" t="s">
        <v>3052</v>
      </c>
      <c r="I1053" t="s">
        <v>3065</v>
      </c>
      <c r="J1053">
        <v>2017</v>
      </c>
      <c r="K1053" t="s">
        <v>3056</v>
      </c>
      <c r="L1053" t="s">
        <v>23</v>
      </c>
      <c r="M1053" t="s">
        <v>16</v>
      </c>
      <c r="N1053" t="s">
        <v>723</v>
      </c>
      <c r="O1053">
        <v>23</v>
      </c>
      <c r="P1053" t="s">
        <v>19</v>
      </c>
      <c r="Q1053">
        <v>7</v>
      </c>
    </row>
    <row r="1054" spans="1:17" x14ac:dyDescent="0.25">
      <c r="A1054" t="s">
        <v>1094</v>
      </c>
      <c r="B1054" t="s">
        <v>742</v>
      </c>
      <c r="C1054">
        <v>609</v>
      </c>
      <c r="D1054" t="s">
        <v>3020</v>
      </c>
      <c r="E1054">
        <v>4</v>
      </c>
      <c r="F1054" t="s">
        <v>22</v>
      </c>
      <c r="G1054" t="s">
        <v>3041</v>
      </c>
      <c r="H1054" t="s">
        <v>3052</v>
      </c>
      <c r="I1054" t="s">
        <v>3065</v>
      </c>
      <c r="J1054">
        <v>2017</v>
      </c>
      <c r="K1054" t="s">
        <v>3056</v>
      </c>
      <c r="L1054" t="s">
        <v>23</v>
      </c>
      <c r="M1054" t="s">
        <v>16</v>
      </c>
      <c r="N1054" t="s">
        <v>663</v>
      </c>
      <c r="O1054">
        <v>62</v>
      </c>
      <c r="P1054" t="s">
        <v>19</v>
      </c>
      <c r="Q1054">
        <v>58</v>
      </c>
    </row>
    <row r="1055" spans="1:17" x14ac:dyDescent="0.25">
      <c r="A1055" t="s">
        <v>1108</v>
      </c>
      <c r="B1055" t="s">
        <v>187</v>
      </c>
      <c r="C1055">
        <v>620</v>
      </c>
      <c r="D1055" t="s">
        <v>3016</v>
      </c>
      <c r="E1055">
        <v>4</v>
      </c>
      <c r="F1055" t="s">
        <v>22</v>
      </c>
      <c r="G1055" t="s">
        <v>3041</v>
      </c>
      <c r="H1055" t="s">
        <v>3050</v>
      </c>
      <c r="I1055" t="s">
        <v>3065</v>
      </c>
      <c r="J1055">
        <v>2017</v>
      </c>
      <c r="K1055" t="s">
        <v>16</v>
      </c>
      <c r="L1055" t="s">
        <v>23</v>
      </c>
      <c r="M1055" t="s">
        <v>16</v>
      </c>
      <c r="N1055" t="s">
        <v>1109</v>
      </c>
      <c r="O1055">
        <v>20</v>
      </c>
      <c r="P1055" t="s">
        <v>19</v>
      </c>
      <c r="Q1055">
        <v>58</v>
      </c>
    </row>
    <row r="1056" spans="1:17" x14ac:dyDescent="0.25">
      <c r="A1056" t="s">
        <v>1052</v>
      </c>
      <c r="B1056" t="s">
        <v>1138</v>
      </c>
      <c r="C1056">
        <v>643</v>
      </c>
      <c r="D1056" t="s">
        <v>3018</v>
      </c>
      <c r="E1056">
        <v>5</v>
      </c>
      <c r="F1056" t="s">
        <v>22</v>
      </c>
      <c r="G1056" t="s">
        <v>3041</v>
      </c>
      <c r="H1056" t="s">
        <v>3050</v>
      </c>
      <c r="I1056" t="s">
        <v>3065</v>
      </c>
      <c r="J1056">
        <v>2017</v>
      </c>
      <c r="K1056" t="s">
        <v>3056</v>
      </c>
      <c r="L1056" t="s">
        <v>23</v>
      </c>
      <c r="M1056" t="s">
        <v>16</v>
      </c>
      <c r="N1056" t="s">
        <v>381</v>
      </c>
      <c r="O1056">
        <v>111</v>
      </c>
      <c r="P1056" t="s">
        <v>19</v>
      </c>
      <c r="Q1056">
        <v>58</v>
      </c>
    </row>
    <row r="1057" spans="1:17" x14ac:dyDescent="0.25">
      <c r="A1057" t="s">
        <v>1151</v>
      </c>
      <c r="B1057" t="s">
        <v>508</v>
      </c>
      <c r="C1057">
        <v>656</v>
      </c>
      <c r="D1057" t="s">
        <v>3012</v>
      </c>
      <c r="E1057">
        <v>5</v>
      </c>
      <c r="F1057" t="s">
        <v>17</v>
      </c>
      <c r="G1057" t="s">
        <v>3041</v>
      </c>
      <c r="H1057" t="s">
        <v>3050</v>
      </c>
      <c r="I1057" t="s">
        <v>3065</v>
      </c>
      <c r="J1057">
        <v>2017</v>
      </c>
      <c r="K1057" t="s">
        <v>3056</v>
      </c>
      <c r="L1057" t="s">
        <v>23</v>
      </c>
      <c r="M1057" t="s">
        <v>16</v>
      </c>
      <c r="N1057" t="s">
        <v>24</v>
      </c>
      <c r="O1057">
        <v>100</v>
      </c>
      <c r="P1057" t="s">
        <v>19</v>
      </c>
      <c r="Q1057">
        <v>58</v>
      </c>
    </row>
    <row r="1058" spans="1:17" x14ac:dyDescent="0.25">
      <c r="A1058" t="s">
        <v>1155</v>
      </c>
      <c r="B1058" t="s">
        <v>1156</v>
      </c>
      <c r="C1058">
        <v>659</v>
      </c>
      <c r="D1058" t="s">
        <v>3016</v>
      </c>
      <c r="E1058">
        <v>5</v>
      </c>
      <c r="F1058" t="s">
        <v>17</v>
      </c>
      <c r="G1058" t="s">
        <v>3041</v>
      </c>
      <c r="H1058" t="s">
        <v>3050</v>
      </c>
      <c r="I1058" t="s">
        <v>3065</v>
      </c>
      <c r="J1058">
        <v>2017</v>
      </c>
      <c r="K1058" t="s">
        <v>3056</v>
      </c>
      <c r="L1058" t="s">
        <v>23</v>
      </c>
      <c r="M1058" t="s">
        <v>16</v>
      </c>
      <c r="N1058" t="s">
        <v>538</v>
      </c>
      <c r="O1058">
        <v>70</v>
      </c>
      <c r="P1058" t="s">
        <v>19</v>
      </c>
      <c r="Q1058">
        <v>8</v>
      </c>
    </row>
    <row r="1059" spans="1:17" x14ac:dyDescent="0.25">
      <c r="A1059" t="s">
        <v>1175</v>
      </c>
      <c r="B1059" t="s">
        <v>422</v>
      </c>
      <c r="C1059">
        <v>676</v>
      </c>
      <c r="D1059" t="s">
        <v>3018</v>
      </c>
      <c r="E1059">
        <v>5</v>
      </c>
      <c r="F1059" t="s">
        <v>17</v>
      </c>
      <c r="G1059" t="s">
        <v>3041</v>
      </c>
      <c r="H1059" t="s">
        <v>3051</v>
      </c>
      <c r="I1059" t="s">
        <v>3065</v>
      </c>
      <c r="J1059">
        <v>2017</v>
      </c>
      <c r="K1059" t="s">
        <v>3056</v>
      </c>
      <c r="L1059" t="s">
        <v>23</v>
      </c>
      <c r="M1059" t="s">
        <v>16</v>
      </c>
      <c r="N1059" t="s">
        <v>79</v>
      </c>
      <c r="O1059">
        <v>111</v>
      </c>
      <c r="P1059" t="s">
        <v>19</v>
      </c>
      <c r="Q1059">
        <v>7</v>
      </c>
    </row>
    <row r="1060" spans="1:17" x14ac:dyDescent="0.25">
      <c r="A1060" t="s">
        <v>1176</v>
      </c>
      <c r="B1060" t="s">
        <v>504</v>
      </c>
      <c r="C1060">
        <v>677</v>
      </c>
      <c r="D1060" t="s">
        <v>3018</v>
      </c>
      <c r="E1060">
        <v>5</v>
      </c>
      <c r="F1060" t="s">
        <v>17</v>
      </c>
      <c r="G1060" t="s">
        <v>3041</v>
      </c>
      <c r="H1060" t="s">
        <v>3052</v>
      </c>
      <c r="I1060" t="s">
        <v>3065</v>
      </c>
      <c r="J1060">
        <v>2017</v>
      </c>
      <c r="K1060" t="s">
        <v>3056</v>
      </c>
      <c r="L1060" t="s">
        <v>23</v>
      </c>
      <c r="M1060" t="s">
        <v>16</v>
      </c>
      <c r="N1060" t="s">
        <v>663</v>
      </c>
      <c r="O1060">
        <v>62</v>
      </c>
      <c r="P1060" t="s">
        <v>19</v>
      </c>
      <c r="Q1060">
        <v>8</v>
      </c>
    </row>
    <row r="1061" spans="1:17" x14ac:dyDescent="0.25">
      <c r="A1061" t="s">
        <v>1184</v>
      </c>
      <c r="B1061" t="s">
        <v>1107</v>
      </c>
      <c r="C1061">
        <v>683</v>
      </c>
      <c r="D1061" t="s">
        <v>3013</v>
      </c>
      <c r="E1061">
        <v>5</v>
      </c>
      <c r="F1061" t="s">
        <v>22</v>
      </c>
      <c r="G1061" t="s">
        <v>3041</v>
      </c>
      <c r="H1061" t="s">
        <v>3050</v>
      </c>
      <c r="I1061" t="s">
        <v>3065</v>
      </c>
      <c r="J1061">
        <v>2017</v>
      </c>
      <c r="K1061" t="s">
        <v>3056</v>
      </c>
      <c r="L1061" t="s">
        <v>3016</v>
      </c>
      <c r="M1061" t="s">
        <v>16</v>
      </c>
      <c r="N1061" t="s">
        <v>71</v>
      </c>
      <c r="O1061">
        <v>59</v>
      </c>
      <c r="P1061" t="s">
        <v>19</v>
      </c>
      <c r="Q1061">
        <v>58</v>
      </c>
    </row>
    <row r="1062" spans="1:17" x14ac:dyDescent="0.25">
      <c r="A1062" t="s">
        <v>1218</v>
      </c>
      <c r="B1062" t="s">
        <v>1219</v>
      </c>
      <c r="C1062">
        <v>706</v>
      </c>
      <c r="D1062" t="s">
        <v>3018</v>
      </c>
      <c r="E1062">
        <v>5</v>
      </c>
      <c r="F1062" t="s">
        <v>17</v>
      </c>
      <c r="G1062" t="s">
        <v>3041</v>
      </c>
      <c r="H1062" t="s">
        <v>3052</v>
      </c>
      <c r="I1062" t="s">
        <v>3065</v>
      </c>
      <c r="J1062">
        <v>2017</v>
      </c>
      <c r="K1062" t="s">
        <v>3056</v>
      </c>
      <c r="L1062" t="s">
        <v>23</v>
      </c>
      <c r="M1062" t="s">
        <v>16</v>
      </c>
      <c r="N1062" t="s">
        <v>663</v>
      </c>
      <c r="O1062">
        <v>62</v>
      </c>
      <c r="P1062" t="s">
        <v>19</v>
      </c>
      <c r="Q1062">
        <v>8</v>
      </c>
    </row>
    <row r="1063" spans="1:17" x14ac:dyDescent="0.25">
      <c r="A1063" t="s">
        <v>1222</v>
      </c>
      <c r="B1063" t="s">
        <v>1223</v>
      </c>
      <c r="C1063">
        <v>708</v>
      </c>
      <c r="D1063" t="s">
        <v>3018</v>
      </c>
      <c r="E1063">
        <v>6</v>
      </c>
      <c r="F1063" t="s">
        <v>22</v>
      </c>
      <c r="G1063" t="s">
        <v>3041</v>
      </c>
      <c r="H1063" t="s">
        <v>3051</v>
      </c>
      <c r="I1063" t="s">
        <v>3065</v>
      </c>
      <c r="J1063">
        <v>2017</v>
      </c>
      <c r="K1063" t="s">
        <v>3056</v>
      </c>
      <c r="L1063" t="s">
        <v>23</v>
      </c>
      <c r="M1063" t="s">
        <v>16</v>
      </c>
      <c r="N1063" t="s">
        <v>142</v>
      </c>
      <c r="O1063">
        <v>34</v>
      </c>
      <c r="P1063" t="s">
        <v>19</v>
      </c>
      <c r="Q1063">
        <v>58</v>
      </c>
    </row>
    <row r="1064" spans="1:17" x14ac:dyDescent="0.25">
      <c r="A1064" t="s">
        <v>1226</v>
      </c>
      <c r="B1064" t="s">
        <v>1227</v>
      </c>
      <c r="C1064">
        <v>710</v>
      </c>
      <c r="D1064" t="s">
        <v>3013</v>
      </c>
      <c r="E1064">
        <v>6</v>
      </c>
      <c r="F1064" t="s">
        <v>17</v>
      </c>
      <c r="G1064" t="s">
        <v>3041</v>
      </c>
      <c r="H1064" t="s">
        <v>3050</v>
      </c>
      <c r="I1064" t="s">
        <v>3065</v>
      </c>
      <c r="J1064">
        <v>2017</v>
      </c>
      <c r="K1064" t="s">
        <v>3056</v>
      </c>
      <c r="L1064" t="s">
        <v>23</v>
      </c>
      <c r="M1064" t="s">
        <v>16</v>
      </c>
      <c r="N1064" t="s">
        <v>24</v>
      </c>
      <c r="O1064">
        <v>100</v>
      </c>
      <c r="P1064" t="s">
        <v>19</v>
      </c>
      <c r="Q1064">
        <v>58</v>
      </c>
    </row>
    <row r="1065" spans="1:17" x14ac:dyDescent="0.25">
      <c r="A1065" t="s">
        <v>1243</v>
      </c>
      <c r="B1065" t="s">
        <v>685</v>
      </c>
      <c r="C1065">
        <v>725</v>
      </c>
      <c r="D1065" t="s">
        <v>3018</v>
      </c>
      <c r="E1065">
        <v>6</v>
      </c>
      <c r="F1065" t="s">
        <v>17</v>
      </c>
      <c r="G1065" t="s">
        <v>3041</v>
      </c>
      <c r="H1065" t="s">
        <v>3050</v>
      </c>
      <c r="I1065" t="s">
        <v>3065</v>
      </c>
      <c r="J1065">
        <v>2017</v>
      </c>
      <c r="K1065" t="s">
        <v>3056</v>
      </c>
      <c r="L1065" t="s">
        <v>23</v>
      </c>
      <c r="M1065" t="s">
        <v>16</v>
      </c>
      <c r="N1065" t="s">
        <v>1244</v>
      </c>
      <c r="O1065">
        <v>111</v>
      </c>
      <c r="P1065" t="s">
        <v>19</v>
      </c>
      <c r="Q1065">
        <v>58</v>
      </c>
    </row>
    <row r="1066" spans="1:17" x14ac:dyDescent="0.25">
      <c r="A1066" t="s">
        <v>1245</v>
      </c>
      <c r="B1066" t="s">
        <v>1060</v>
      </c>
      <c r="C1066">
        <v>728</v>
      </c>
      <c r="D1066" t="s">
        <v>3011</v>
      </c>
      <c r="E1066">
        <v>6</v>
      </c>
      <c r="F1066" t="s">
        <v>17</v>
      </c>
      <c r="G1066" t="s">
        <v>3041</v>
      </c>
      <c r="H1066" t="s">
        <v>3052</v>
      </c>
      <c r="I1066" t="s">
        <v>3065</v>
      </c>
      <c r="J1066">
        <v>2017</v>
      </c>
      <c r="K1066" t="s">
        <v>3056</v>
      </c>
      <c r="L1066" t="s">
        <v>23</v>
      </c>
      <c r="M1066" t="s">
        <v>16</v>
      </c>
      <c r="N1066" t="s">
        <v>663</v>
      </c>
      <c r="O1066">
        <v>62</v>
      </c>
      <c r="P1066" t="s">
        <v>19</v>
      </c>
      <c r="Q1066">
        <v>58</v>
      </c>
    </row>
    <row r="1067" spans="1:17" x14ac:dyDescent="0.25">
      <c r="A1067" t="s">
        <v>1286</v>
      </c>
      <c r="B1067" t="s">
        <v>1287</v>
      </c>
      <c r="C1067">
        <v>760</v>
      </c>
      <c r="D1067" t="s">
        <v>3018</v>
      </c>
      <c r="E1067">
        <v>6</v>
      </c>
      <c r="F1067" t="s">
        <v>17</v>
      </c>
      <c r="G1067" t="s">
        <v>3041</v>
      </c>
      <c r="H1067" t="s">
        <v>3050</v>
      </c>
      <c r="I1067" t="s">
        <v>3065</v>
      </c>
      <c r="J1067">
        <v>2017</v>
      </c>
      <c r="K1067" t="s">
        <v>3056</v>
      </c>
      <c r="L1067" t="s">
        <v>23</v>
      </c>
      <c r="M1067" t="s">
        <v>16</v>
      </c>
      <c r="N1067" t="s">
        <v>47</v>
      </c>
      <c r="O1067">
        <v>111</v>
      </c>
      <c r="P1067" t="s">
        <v>19</v>
      </c>
      <c r="Q1067">
        <v>7</v>
      </c>
    </row>
    <row r="1068" spans="1:17" x14ac:dyDescent="0.25">
      <c r="A1068" t="s">
        <v>1340</v>
      </c>
      <c r="B1068" t="s">
        <v>113</v>
      </c>
      <c r="C1068">
        <v>807</v>
      </c>
      <c r="D1068" t="s">
        <v>3011</v>
      </c>
      <c r="E1068">
        <v>7</v>
      </c>
      <c r="F1068" t="s">
        <v>22</v>
      </c>
      <c r="G1068" t="s">
        <v>3041</v>
      </c>
      <c r="H1068" t="s">
        <v>3053</v>
      </c>
      <c r="I1068" t="s">
        <v>3065</v>
      </c>
      <c r="J1068">
        <v>2017</v>
      </c>
      <c r="K1068" t="s">
        <v>3056</v>
      </c>
      <c r="L1068" t="s">
        <v>23</v>
      </c>
      <c r="M1068" t="s">
        <v>16</v>
      </c>
      <c r="N1068" t="s">
        <v>220</v>
      </c>
      <c r="O1068">
        <v>27</v>
      </c>
      <c r="P1068" t="s">
        <v>19</v>
      </c>
      <c r="Q1068">
        <v>58</v>
      </c>
    </row>
    <row r="1069" spans="1:17" x14ac:dyDescent="0.25">
      <c r="A1069" t="s">
        <v>1342</v>
      </c>
      <c r="B1069" t="s">
        <v>39</v>
      </c>
      <c r="C1069">
        <v>809</v>
      </c>
      <c r="D1069" t="s">
        <v>3020</v>
      </c>
      <c r="E1069">
        <v>7</v>
      </c>
      <c r="F1069" t="s">
        <v>22</v>
      </c>
      <c r="G1069" t="s">
        <v>3041</v>
      </c>
      <c r="H1069" t="s">
        <v>3050</v>
      </c>
      <c r="I1069" t="s">
        <v>3065</v>
      </c>
      <c r="J1069">
        <v>2017</v>
      </c>
      <c r="K1069" t="s">
        <v>3056</v>
      </c>
      <c r="L1069" t="s">
        <v>23</v>
      </c>
      <c r="M1069" t="s">
        <v>16</v>
      </c>
      <c r="N1069" t="s">
        <v>1343</v>
      </c>
      <c r="O1069">
        <v>89</v>
      </c>
      <c r="P1069" t="s">
        <v>19</v>
      </c>
      <c r="Q1069">
        <v>58</v>
      </c>
    </row>
    <row r="1070" spans="1:17" x14ac:dyDescent="0.25">
      <c r="A1070" t="s">
        <v>370</v>
      </c>
      <c r="B1070" t="s">
        <v>320</v>
      </c>
      <c r="C1070">
        <v>810</v>
      </c>
      <c r="D1070" t="s">
        <v>3018</v>
      </c>
      <c r="E1070">
        <v>7</v>
      </c>
      <c r="F1070" t="s">
        <v>22</v>
      </c>
      <c r="G1070" t="s">
        <v>3041</v>
      </c>
      <c r="H1070" t="s">
        <v>3052</v>
      </c>
      <c r="I1070" t="s">
        <v>3065</v>
      </c>
      <c r="J1070">
        <v>2017</v>
      </c>
      <c r="K1070" t="s">
        <v>3056</v>
      </c>
      <c r="L1070" t="s">
        <v>23</v>
      </c>
      <c r="M1070" t="s">
        <v>16</v>
      </c>
      <c r="N1070" t="s">
        <v>663</v>
      </c>
      <c r="O1070">
        <v>62</v>
      </c>
      <c r="P1070" t="s">
        <v>19</v>
      </c>
      <c r="Q1070">
        <v>58</v>
      </c>
    </row>
    <row r="1071" spans="1:17" x14ac:dyDescent="0.25">
      <c r="A1071" t="s">
        <v>289</v>
      </c>
      <c r="B1071" t="s">
        <v>1223</v>
      </c>
      <c r="C1071">
        <v>817</v>
      </c>
      <c r="D1071" t="s">
        <v>3020</v>
      </c>
      <c r="E1071">
        <v>7</v>
      </c>
      <c r="F1071" t="s">
        <v>22</v>
      </c>
      <c r="G1071" t="s">
        <v>3041</v>
      </c>
      <c r="H1071" t="s">
        <v>3050</v>
      </c>
      <c r="I1071" t="s">
        <v>3065</v>
      </c>
      <c r="J1071">
        <v>2017</v>
      </c>
      <c r="K1071" t="s">
        <v>3056</v>
      </c>
      <c r="L1071" t="s">
        <v>23</v>
      </c>
      <c r="M1071" t="s">
        <v>16</v>
      </c>
      <c r="N1071" t="s">
        <v>194</v>
      </c>
      <c r="O1071">
        <v>43</v>
      </c>
      <c r="P1071" t="s">
        <v>19</v>
      </c>
      <c r="Q1071">
        <v>58</v>
      </c>
    </row>
    <row r="1072" spans="1:17" x14ac:dyDescent="0.25">
      <c r="A1072" t="s">
        <v>726</v>
      </c>
      <c r="B1072" t="s">
        <v>1353</v>
      </c>
      <c r="C1072">
        <v>818</v>
      </c>
      <c r="D1072" t="s">
        <v>3020</v>
      </c>
      <c r="E1072">
        <v>7</v>
      </c>
      <c r="F1072" t="s">
        <v>17</v>
      </c>
      <c r="G1072" t="s">
        <v>3041</v>
      </c>
      <c r="H1072" t="s">
        <v>3053</v>
      </c>
      <c r="I1072" t="s">
        <v>3065</v>
      </c>
      <c r="J1072">
        <v>2017</v>
      </c>
      <c r="K1072" t="s">
        <v>3056</v>
      </c>
      <c r="L1072" t="s">
        <v>3016</v>
      </c>
      <c r="M1072" t="s">
        <v>16</v>
      </c>
      <c r="N1072" t="s">
        <v>159</v>
      </c>
      <c r="O1072">
        <v>95</v>
      </c>
      <c r="P1072" t="s">
        <v>19</v>
      </c>
      <c r="Q1072">
        <v>7</v>
      </c>
    </row>
    <row r="1073" spans="1:17" x14ac:dyDescent="0.25">
      <c r="A1073" t="s">
        <v>642</v>
      </c>
      <c r="B1073" t="s">
        <v>1211</v>
      </c>
      <c r="C1073">
        <v>819</v>
      </c>
      <c r="D1073" t="s">
        <v>3018</v>
      </c>
      <c r="E1073">
        <v>7</v>
      </c>
      <c r="F1073" t="s">
        <v>17</v>
      </c>
      <c r="G1073" t="s">
        <v>3041</v>
      </c>
      <c r="H1073" t="s">
        <v>3052</v>
      </c>
      <c r="I1073" t="s">
        <v>3065</v>
      </c>
      <c r="J1073">
        <v>2017</v>
      </c>
      <c r="K1073" t="s">
        <v>3056</v>
      </c>
      <c r="L1073" t="s">
        <v>23</v>
      </c>
      <c r="M1073" t="s">
        <v>16</v>
      </c>
      <c r="N1073" t="s">
        <v>663</v>
      </c>
      <c r="O1073">
        <v>62</v>
      </c>
      <c r="P1073" t="s">
        <v>19</v>
      </c>
      <c r="Q1073">
        <v>58</v>
      </c>
    </row>
    <row r="1074" spans="1:17" x14ac:dyDescent="0.25">
      <c r="A1074" t="s">
        <v>1372</v>
      </c>
      <c r="B1074" t="s">
        <v>680</v>
      </c>
      <c r="C1074">
        <v>831</v>
      </c>
      <c r="D1074" t="s">
        <v>3020</v>
      </c>
      <c r="E1074">
        <v>7</v>
      </c>
      <c r="F1074" t="s">
        <v>17</v>
      </c>
      <c r="G1074" t="s">
        <v>3041</v>
      </c>
      <c r="H1074" t="s">
        <v>3052</v>
      </c>
      <c r="I1074" t="s">
        <v>3065</v>
      </c>
      <c r="J1074">
        <v>2017</v>
      </c>
      <c r="K1074" t="s">
        <v>3056</v>
      </c>
      <c r="L1074" t="s">
        <v>23</v>
      </c>
      <c r="M1074" t="s">
        <v>16</v>
      </c>
      <c r="N1074" t="s">
        <v>663</v>
      </c>
      <c r="O1074">
        <v>62</v>
      </c>
      <c r="P1074" t="s">
        <v>19</v>
      </c>
      <c r="Q1074">
        <v>8</v>
      </c>
    </row>
    <row r="1075" spans="1:17" x14ac:dyDescent="0.25">
      <c r="A1075" t="s">
        <v>1373</v>
      </c>
      <c r="B1075" t="s">
        <v>524</v>
      </c>
      <c r="C1075">
        <v>832</v>
      </c>
      <c r="D1075" t="s">
        <v>3011</v>
      </c>
      <c r="E1075">
        <v>7</v>
      </c>
      <c r="F1075" t="s">
        <v>17</v>
      </c>
      <c r="G1075" t="s">
        <v>3041</v>
      </c>
      <c r="H1075" t="s">
        <v>3052</v>
      </c>
      <c r="I1075" t="s">
        <v>3065</v>
      </c>
      <c r="J1075">
        <v>2017</v>
      </c>
      <c r="K1075" t="s">
        <v>3056</v>
      </c>
      <c r="L1075" t="s">
        <v>23</v>
      </c>
      <c r="M1075" t="s">
        <v>16</v>
      </c>
      <c r="N1075" t="s">
        <v>663</v>
      </c>
      <c r="O1075">
        <v>62</v>
      </c>
      <c r="P1075" t="s">
        <v>19</v>
      </c>
      <c r="Q1075">
        <v>8</v>
      </c>
    </row>
    <row r="1076" spans="1:17" x14ac:dyDescent="0.25">
      <c r="A1076" t="s">
        <v>1376</v>
      </c>
      <c r="B1076" t="s">
        <v>380</v>
      </c>
      <c r="C1076">
        <v>836</v>
      </c>
      <c r="D1076" t="s">
        <v>3011</v>
      </c>
      <c r="E1076">
        <v>7</v>
      </c>
      <c r="F1076" t="s">
        <v>17</v>
      </c>
      <c r="G1076" t="s">
        <v>3041</v>
      </c>
      <c r="H1076" t="s">
        <v>3050</v>
      </c>
      <c r="I1076" t="s">
        <v>3065</v>
      </c>
      <c r="J1076">
        <v>2017</v>
      </c>
      <c r="K1076" t="s">
        <v>3056</v>
      </c>
      <c r="L1076" t="s">
        <v>23</v>
      </c>
      <c r="M1076" t="s">
        <v>16</v>
      </c>
      <c r="N1076" t="s">
        <v>159</v>
      </c>
      <c r="O1076">
        <v>95</v>
      </c>
      <c r="P1076" t="s">
        <v>19</v>
      </c>
      <c r="Q1076">
        <v>8</v>
      </c>
    </row>
    <row r="1077" spans="1:17" x14ac:dyDescent="0.25">
      <c r="A1077" t="s">
        <v>1017</v>
      </c>
      <c r="B1077" t="s">
        <v>1351</v>
      </c>
      <c r="C1077">
        <v>844</v>
      </c>
      <c r="D1077" t="s">
        <v>3011</v>
      </c>
      <c r="E1077">
        <v>7</v>
      </c>
      <c r="F1077" t="s">
        <v>17</v>
      </c>
      <c r="G1077" t="s">
        <v>3041</v>
      </c>
      <c r="H1077" t="s">
        <v>3050</v>
      </c>
      <c r="I1077" t="s">
        <v>3065</v>
      </c>
      <c r="J1077">
        <v>2017</v>
      </c>
      <c r="K1077" t="s">
        <v>3056</v>
      </c>
      <c r="L1077" t="s">
        <v>23</v>
      </c>
      <c r="M1077" t="s">
        <v>16</v>
      </c>
      <c r="N1077" t="s">
        <v>1387</v>
      </c>
      <c r="O1077">
        <v>43</v>
      </c>
      <c r="P1077" t="s">
        <v>19</v>
      </c>
      <c r="Q1077">
        <v>58</v>
      </c>
    </row>
    <row r="1078" spans="1:17" x14ac:dyDescent="0.25">
      <c r="A1078" t="s">
        <v>1403</v>
      </c>
      <c r="B1078" t="s">
        <v>687</v>
      </c>
      <c r="C1078">
        <v>858</v>
      </c>
      <c r="D1078" t="s">
        <v>3018</v>
      </c>
      <c r="E1078">
        <v>8</v>
      </c>
      <c r="F1078" t="s">
        <v>17</v>
      </c>
      <c r="G1078" t="s">
        <v>3041</v>
      </c>
      <c r="H1078" t="s">
        <v>3053</v>
      </c>
      <c r="I1078" t="s">
        <v>3065</v>
      </c>
      <c r="J1078">
        <v>2017</v>
      </c>
      <c r="K1078" t="s">
        <v>3056</v>
      </c>
      <c r="L1078" t="s">
        <v>23</v>
      </c>
      <c r="M1078" t="s">
        <v>16</v>
      </c>
      <c r="N1078" t="s">
        <v>1404</v>
      </c>
      <c r="O1078">
        <v>38</v>
      </c>
      <c r="P1078" t="s">
        <v>19</v>
      </c>
      <c r="Q1078">
        <v>58</v>
      </c>
    </row>
    <row r="1079" spans="1:17" x14ac:dyDescent="0.25">
      <c r="A1079" t="s">
        <v>1414</v>
      </c>
      <c r="B1079" t="s">
        <v>896</v>
      </c>
      <c r="C1079">
        <v>867</v>
      </c>
      <c r="D1079" t="s">
        <v>3018</v>
      </c>
      <c r="E1079">
        <v>8</v>
      </c>
      <c r="F1079" t="s">
        <v>17</v>
      </c>
      <c r="G1079" t="s">
        <v>3041</v>
      </c>
      <c r="H1079" t="s">
        <v>3050</v>
      </c>
      <c r="I1079" t="s">
        <v>3065</v>
      </c>
      <c r="J1079">
        <v>2017</v>
      </c>
      <c r="K1079" t="s">
        <v>3056</v>
      </c>
      <c r="L1079" t="s">
        <v>23</v>
      </c>
      <c r="M1079" t="s">
        <v>16</v>
      </c>
      <c r="N1079" t="s">
        <v>231</v>
      </c>
      <c r="O1079">
        <v>70</v>
      </c>
      <c r="P1079" t="s">
        <v>19</v>
      </c>
      <c r="Q1079">
        <v>58</v>
      </c>
    </row>
    <row r="1080" spans="1:17" x14ac:dyDescent="0.25">
      <c r="A1080" t="s">
        <v>1421</v>
      </c>
      <c r="B1080" t="s">
        <v>475</v>
      </c>
      <c r="C1080">
        <v>874</v>
      </c>
      <c r="D1080" t="s">
        <v>3020</v>
      </c>
      <c r="E1080">
        <v>8</v>
      </c>
      <c r="F1080" t="s">
        <v>17</v>
      </c>
      <c r="G1080" t="s">
        <v>3041</v>
      </c>
      <c r="H1080" t="s">
        <v>3050</v>
      </c>
      <c r="I1080" t="s">
        <v>3065</v>
      </c>
      <c r="J1080">
        <v>2017</v>
      </c>
      <c r="K1080" t="s">
        <v>3056</v>
      </c>
      <c r="L1080" t="s">
        <v>23</v>
      </c>
      <c r="M1080" t="s">
        <v>16</v>
      </c>
      <c r="N1080" t="s">
        <v>220</v>
      </c>
      <c r="O1080">
        <v>27</v>
      </c>
      <c r="P1080" t="s">
        <v>19</v>
      </c>
      <c r="Q1080">
        <v>8</v>
      </c>
    </row>
    <row r="1081" spans="1:17" x14ac:dyDescent="0.25">
      <c r="A1081" t="s">
        <v>1325</v>
      </c>
      <c r="B1081" t="s">
        <v>401</v>
      </c>
      <c r="C1081">
        <v>882</v>
      </c>
      <c r="D1081" t="s">
        <v>3018</v>
      </c>
      <c r="E1081">
        <v>8</v>
      </c>
      <c r="F1081" t="s">
        <v>17</v>
      </c>
      <c r="G1081" t="s">
        <v>3041</v>
      </c>
      <c r="H1081" t="s">
        <v>3050</v>
      </c>
      <c r="I1081" t="s">
        <v>3065</v>
      </c>
      <c r="J1081">
        <v>2017</v>
      </c>
      <c r="K1081" t="s">
        <v>3056</v>
      </c>
      <c r="L1081" t="s">
        <v>23</v>
      </c>
      <c r="M1081" t="s">
        <v>16</v>
      </c>
      <c r="N1081" t="s">
        <v>536</v>
      </c>
      <c r="O1081">
        <v>68</v>
      </c>
      <c r="P1081" t="s">
        <v>19</v>
      </c>
      <c r="Q1081">
        <v>8</v>
      </c>
    </row>
    <row r="1082" spans="1:17" x14ac:dyDescent="0.25">
      <c r="A1082" t="s">
        <v>1435</v>
      </c>
      <c r="B1082" t="s">
        <v>412</v>
      </c>
      <c r="C1082">
        <v>889</v>
      </c>
      <c r="D1082" t="s">
        <v>3013</v>
      </c>
      <c r="E1082">
        <v>8</v>
      </c>
      <c r="F1082" t="s">
        <v>17</v>
      </c>
      <c r="G1082" t="s">
        <v>3041</v>
      </c>
      <c r="H1082" t="s">
        <v>3052</v>
      </c>
      <c r="I1082" t="s">
        <v>3065</v>
      </c>
      <c r="J1082">
        <v>2017</v>
      </c>
      <c r="K1082" t="s">
        <v>3056</v>
      </c>
      <c r="L1082" t="s">
        <v>23</v>
      </c>
      <c r="M1082" t="s">
        <v>16</v>
      </c>
      <c r="N1082" t="s">
        <v>663</v>
      </c>
      <c r="O1082">
        <v>62</v>
      </c>
      <c r="P1082" t="s">
        <v>19</v>
      </c>
      <c r="Q1082">
        <v>58</v>
      </c>
    </row>
    <row r="1083" spans="1:17" x14ac:dyDescent="0.25">
      <c r="A1083" t="s">
        <v>1252</v>
      </c>
      <c r="B1083" t="s">
        <v>829</v>
      </c>
      <c r="C1083">
        <v>896</v>
      </c>
      <c r="D1083" t="s">
        <v>3018</v>
      </c>
      <c r="E1083">
        <v>8</v>
      </c>
      <c r="F1083" t="s">
        <v>17</v>
      </c>
      <c r="G1083" t="s">
        <v>3041</v>
      </c>
      <c r="H1083" t="s">
        <v>3050</v>
      </c>
      <c r="I1083" t="s">
        <v>3065</v>
      </c>
      <c r="J1083">
        <v>2017</v>
      </c>
      <c r="K1083" t="s">
        <v>16</v>
      </c>
      <c r="L1083" t="s">
        <v>23</v>
      </c>
      <c r="M1083" t="s">
        <v>16</v>
      </c>
      <c r="N1083" t="s">
        <v>1442</v>
      </c>
      <c r="O1083">
        <v>111</v>
      </c>
      <c r="P1083" t="s">
        <v>19</v>
      </c>
      <c r="Q1083">
        <v>58</v>
      </c>
    </row>
    <row r="1084" spans="1:17" x14ac:dyDescent="0.25">
      <c r="A1084" t="s">
        <v>1447</v>
      </c>
      <c r="B1084" t="s">
        <v>111</v>
      </c>
      <c r="C1084">
        <v>900</v>
      </c>
      <c r="D1084" t="s">
        <v>3011</v>
      </c>
      <c r="E1084">
        <v>8</v>
      </c>
      <c r="F1084" t="s">
        <v>17</v>
      </c>
      <c r="G1084" t="s">
        <v>3041</v>
      </c>
      <c r="H1084" t="s">
        <v>3050</v>
      </c>
      <c r="I1084" t="s">
        <v>3065</v>
      </c>
      <c r="J1084">
        <v>2017</v>
      </c>
      <c r="K1084" t="s">
        <v>3056</v>
      </c>
      <c r="L1084" t="s">
        <v>23</v>
      </c>
      <c r="M1084" t="s">
        <v>16</v>
      </c>
      <c r="N1084" t="s">
        <v>1448</v>
      </c>
      <c r="O1084">
        <v>70</v>
      </c>
      <c r="P1084" t="s">
        <v>19</v>
      </c>
      <c r="Q1084">
        <v>58</v>
      </c>
    </row>
    <row r="1085" spans="1:17" x14ac:dyDescent="0.25">
      <c r="A1085" t="s">
        <v>1291</v>
      </c>
      <c r="B1085" t="s">
        <v>475</v>
      </c>
      <c r="C1085">
        <v>912</v>
      </c>
      <c r="D1085" t="s">
        <v>3018</v>
      </c>
      <c r="E1085">
        <v>8</v>
      </c>
      <c r="F1085" t="s">
        <v>22</v>
      </c>
      <c r="G1085" t="s">
        <v>3041</v>
      </c>
      <c r="H1085" t="s">
        <v>3052</v>
      </c>
      <c r="I1085" t="s">
        <v>3065</v>
      </c>
      <c r="J1085">
        <v>2017</v>
      </c>
      <c r="K1085" t="s">
        <v>3056</v>
      </c>
      <c r="L1085" t="s">
        <v>23</v>
      </c>
      <c r="M1085" t="s">
        <v>16</v>
      </c>
      <c r="N1085" t="s">
        <v>663</v>
      </c>
      <c r="O1085">
        <v>62</v>
      </c>
      <c r="P1085" t="s">
        <v>19</v>
      </c>
      <c r="Q1085">
        <v>58</v>
      </c>
    </row>
    <row r="1086" spans="1:17" x14ac:dyDescent="0.25">
      <c r="A1086" t="s">
        <v>1466</v>
      </c>
      <c r="B1086" t="s">
        <v>239</v>
      </c>
      <c r="C1086">
        <v>921</v>
      </c>
      <c r="D1086" t="s">
        <v>3018</v>
      </c>
      <c r="E1086">
        <v>8</v>
      </c>
      <c r="F1086" t="s">
        <v>17</v>
      </c>
      <c r="G1086" t="s">
        <v>3041</v>
      </c>
      <c r="H1086" t="s">
        <v>3050</v>
      </c>
      <c r="I1086" t="s">
        <v>3065</v>
      </c>
      <c r="J1086">
        <v>2017</v>
      </c>
      <c r="K1086" t="s">
        <v>3056</v>
      </c>
      <c r="L1086" t="s">
        <v>23</v>
      </c>
      <c r="M1086" t="s">
        <v>16</v>
      </c>
      <c r="N1086" t="s">
        <v>1467</v>
      </c>
      <c r="O1086">
        <v>15</v>
      </c>
      <c r="P1086" t="s">
        <v>19</v>
      </c>
      <c r="Q1086">
        <v>58</v>
      </c>
    </row>
    <row r="1087" spans="1:17" x14ac:dyDescent="0.25">
      <c r="A1087" t="s">
        <v>676</v>
      </c>
      <c r="B1087" t="s">
        <v>394</v>
      </c>
      <c r="C1087">
        <v>929</v>
      </c>
      <c r="D1087" t="s">
        <v>3013</v>
      </c>
      <c r="E1087">
        <v>8</v>
      </c>
      <c r="F1087" t="s">
        <v>17</v>
      </c>
      <c r="G1087" t="s">
        <v>3041</v>
      </c>
      <c r="H1087" t="s">
        <v>3052</v>
      </c>
      <c r="I1087" t="s">
        <v>3065</v>
      </c>
      <c r="J1087">
        <v>2017</v>
      </c>
      <c r="K1087" t="s">
        <v>3056</v>
      </c>
      <c r="L1087" t="s">
        <v>23</v>
      </c>
      <c r="M1087" t="s">
        <v>16</v>
      </c>
      <c r="N1087" t="s">
        <v>663</v>
      </c>
      <c r="O1087">
        <v>62</v>
      </c>
      <c r="P1087" t="s">
        <v>19</v>
      </c>
      <c r="Q1087">
        <v>7</v>
      </c>
    </row>
    <row r="1088" spans="1:17" x14ac:dyDescent="0.25">
      <c r="A1088" t="s">
        <v>419</v>
      </c>
      <c r="B1088" t="s">
        <v>84</v>
      </c>
      <c r="C1088">
        <v>944</v>
      </c>
      <c r="D1088" t="s">
        <v>3018</v>
      </c>
      <c r="E1088">
        <v>8</v>
      </c>
      <c r="F1088" t="s">
        <v>17</v>
      </c>
      <c r="G1088" t="s">
        <v>3041</v>
      </c>
      <c r="H1088" t="s">
        <v>3050</v>
      </c>
      <c r="I1088" t="s">
        <v>3065</v>
      </c>
      <c r="J1088">
        <v>2017</v>
      </c>
      <c r="K1088" t="s">
        <v>3056</v>
      </c>
      <c r="L1088" t="s">
        <v>23</v>
      </c>
      <c r="M1088" t="s">
        <v>16</v>
      </c>
      <c r="N1088" t="s">
        <v>562</v>
      </c>
      <c r="O1088">
        <v>111</v>
      </c>
      <c r="P1088" t="s">
        <v>19</v>
      </c>
      <c r="Q1088">
        <v>7</v>
      </c>
    </row>
    <row r="1089" spans="1:17" x14ac:dyDescent="0.25">
      <c r="A1089" t="s">
        <v>333</v>
      </c>
      <c r="B1089" t="s">
        <v>1496</v>
      </c>
      <c r="C1089">
        <v>947</v>
      </c>
      <c r="D1089" t="s">
        <v>3015</v>
      </c>
      <c r="E1089">
        <v>8</v>
      </c>
      <c r="F1089" t="s">
        <v>17</v>
      </c>
      <c r="G1089" t="s">
        <v>3041</v>
      </c>
      <c r="H1089" t="s">
        <v>3051</v>
      </c>
      <c r="I1089" t="s">
        <v>3062</v>
      </c>
      <c r="J1089">
        <v>2017</v>
      </c>
      <c r="K1089" t="s">
        <v>3056</v>
      </c>
      <c r="L1089" t="s">
        <v>43</v>
      </c>
      <c r="M1089">
        <v>9</v>
      </c>
      <c r="N1089" t="s">
        <v>1302</v>
      </c>
      <c r="O1089">
        <v>123</v>
      </c>
      <c r="P1089" t="s">
        <v>19</v>
      </c>
      <c r="Q1089">
        <v>1</v>
      </c>
    </row>
    <row r="1090" spans="1:17" x14ac:dyDescent="0.25">
      <c r="A1090" t="s">
        <v>1506</v>
      </c>
      <c r="B1090" t="s">
        <v>1507</v>
      </c>
      <c r="C1090">
        <v>958</v>
      </c>
      <c r="D1090" t="s">
        <v>3018</v>
      </c>
      <c r="E1090">
        <v>9</v>
      </c>
      <c r="F1090" t="s">
        <v>17</v>
      </c>
      <c r="G1090" t="s">
        <v>3041</v>
      </c>
      <c r="H1090" t="s">
        <v>3050</v>
      </c>
      <c r="I1090" t="s">
        <v>3065</v>
      </c>
      <c r="J1090">
        <v>2017</v>
      </c>
      <c r="K1090" t="s">
        <v>3056</v>
      </c>
      <c r="L1090" t="s">
        <v>23</v>
      </c>
      <c r="M1090" t="s">
        <v>16</v>
      </c>
      <c r="N1090" t="s">
        <v>663</v>
      </c>
      <c r="O1090">
        <v>62</v>
      </c>
      <c r="P1090" t="s">
        <v>19</v>
      </c>
      <c r="Q1090">
        <v>7</v>
      </c>
    </row>
    <row r="1091" spans="1:17" x14ac:dyDescent="0.25">
      <c r="A1091" t="s">
        <v>1511</v>
      </c>
      <c r="B1091" t="s">
        <v>409</v>
      </c>
      <c r="C1091">
        <v>964</v>
      </c>
      <c r="D1091" t="s">
        <v>3013</v>
      </c>
      <c r="E1091">
        <v>9</v>
      </c>
      <c r="F1091" t="s">
        <v>17</v>
      </c>
      <c r="G1091" t="s">
        <v>3041</v>
      </c>
      <c r="H1091" t="s">
        <v>3050</v>
      </c>
      <c r="I1091" t="s">
        <v>3065</v>
      </c>
      <c r="J1091">
        <v>2017</v>
      </c>
      <c r="K1091" t="s">
        <v>3056</v>
      </c>
      <c r="L1091" t="s">
        <v>23</v>
      </c>
      <c r="M1091" t="s">
        <v>16</v>
      </c>
      <c r="N1091" t="s">
        <v>93</v>
      </c>
      <c r="O1091">
        <v>33</v>
      </c>
      <c r="P1091" t="s">
        <v>19</v>
      </c>
      <c r="Q1091">
        <v>7</v>
      </c>
    </row>
    <row r="1092" spans="1:17" x14ac:dyDescent="0.25">
      <c r="A1092" t="s">
        <v>813</v>
      </c>
      <c r="B1092" t="s">
        <v>1298</v>
      </c>
      <c r="C1092">
        <v>973</v>
      </c>
      <c r="D1092" t="s">
        <v>3018</v>
      </c>
      <c r="E1092">
        <v>9</v>
      </c>
      <c r="F1092" t="s">
        <v>17</v>
      </c>
      <c r="G1092" t="s">
        <v>3041</v>
      </c>
      <c r="H1092" t="s">
        <v>3050</v>
      </c>
      <c r="I1092" t="s">
        <v>3065</v>
      </c>
      <c r="J1092">
        <v>2017</v>
      </c>
      <c r="K1092" t="s">
        <v>3056</v>
      </c>
      <c r="L1092" t="s">
        <v>23</v>
      </c>
      <c r="M1092" t="s">
        <v>16</v>
      </c>
      <c r="N1092" t="s">
        <v>159</v>
      </c>
      <c r="O1092">
        <v>95</v>
      </c>
      <c r="P1092" t="s">
        <v>19</v>
      </c>
      <c r="Q1092">
        <v>58</v>
      </c>
    </row>
    <row r="1093" spans="1:17" x14ac:dyDescent="0.25">
      <c r="A1093" t="s">
        <v>955</v>
      </c>
      <c r="B1093" t="s">
        <v>335</v>
      </c>
      <c r="C1093">
        <v>975</v>
      </c>
      <c r="D1093" t="s">
        <v>3018</v>
      </c>
      <c r="E1093">
        <v>9</v>
      </c>
      <c r="F1093" t="s">
        <v>22</v>
      </c>
      <c r="G1093" t="s">
        <v>3041</v>
      </c>
      <c r="H1093" t="s">
        <v>3050</v>
      </c>
      <c r="I1093" t="s">
        <v>3065</v>
      </c>
      <c r="J1093">
        <v>2017</v>
      </c>
      <c r="K1093" t="s">
        <v>3056</v>
      </c>
      <c r="L1093" t="s">
        <v>23</v>
      </c>
      <c r="M1093" t="s">
        <v>16</v>
      </c>
      <c r="N1093" t="s">
        <v>71</v>
      </c>
      <c r="O1093">
        <v>59</v>
      </c>
      <c r="P1093" t="s">
        <v>19</v>
      </c>
      <c r="Q1093">
        <v>58</v>
      </c>
    </row>
    <row r="1094" spans="1:17" x14ac:dyDescent="0.25">
      <c r="A1094" t="s">
        <v>1527</v>
      </c>
      <c r="B1094" t="s">
        <v>21</v>
      </c>
      <c r="C1094">
        <v>984</v>
      </c>
      <c r="D1094" t="s">
        <v>3020</v>
      </c>
      <c r="E1094">
        <v>9</v>
      </c>
      <c r="F1094" t="s">
        <v>17</v>
      </c>
      <c r="G1094" t="s">
        <v>3041</v>
      </c>
      <c r="H1094" t="s">
        <v>3053</v>
      </c>
      <c r="I1094" t="s">
        <v>3065</v>
      </c>
      <c r="J1094">
        <v>2017</v>
      </c>
      <c r="K1094" t="s">
        <v>3056</v>
      </c>
      <c r="L1094" t="s">
        <v>3016</v>
      </c>
      <c r="M1094" t="s">
        <v>16</v>
      </c>
      <c r="N1094" t="s">
        <v>1528</v>
      </c>
      <c r="O1094">
        <v>110</v>
      </c>
      <c r="P1094" t="s">
        <v>19</v>
      </c>
      <c r="Q1094">
        <v>58</v>
      </c>
    </row>
    <row r="1095" spans="1:17" x14ac:dyDescent="0.25">
      <c r="A1095" t="s">
        <v>1560</v>
      </c>
      <c r="B1095" t="s">
        <v>115</v>
      </c>
      <c r="C1095">
        <v>1014</v>
      </c>
      <c r="D1095" t="s">
        <v>3012</v>
      </c>
      <c r="E1095">
        <v>9</v>
      </c>
      <c r="F1095" t="s">
        <v>17</v>
      </c>
      <c r="G1095" t="s">
        <v>3041</v>
      </c>
      <c r="H1095" t="s">
        <v>3052</v>
      </c>
      <c r="I1095" t="s">
        <v>3065</v>
      </c>
      <c r="J1095">
        <v>2017</v>
      </c>
      <c r="K1095" t="s">
        <v>3057</v>
      </c>
      <c r="L1095" t="s">
        <v>43</v>
      </c>
      <c r="M1095" t="s">
        <v>16</v>
      </c>
      <c r="N1095" t="s">
        <v>18</v>
      </c>
      <c r="O1095">
        <v>114</v>
      </c>
      <c r="P1095" t="s">
        <v>19</v>
      </c>
      <c r="Q1095">
        <v>8</v>
      </c>
    </row>
    <row r="1096" spans="1:17" x14ac:dyDescent="0.25">
      <c r="A1096" t="s">
        <v>1579</v>
      </c>
      <c r="B1096" t="s">
        <v>764</v>
      </c>
      <c r="C1096">
        <v>1033</v>
      </c>
      <c r="D1096" t="s">
        <v>3019</v>
      </c>
      <c r="E1096">
        <v>9</v>
      </c>
      <c r="F1096" t="s">
        <v>22</v>
      </c>
      <c r="G1096" t="s">
        <v>3041</v>
      </c>
      <c r="H1096" t="s">
        <v>3050</v>
      </c>
      <c r="I1096" t="s">
        <v>3065</v>
      </c>
      <c r="J1096">
        <v>2017</v>
      </c>
      <c r="K1096" t="s">
        <v>3056</v>
      </c>
      <c r="L1096" t="s">
        <v>23</v>
      </c>
      <c r="M1096" t="s">
        <v>16</v>
      </c>
      <c r="N1096" t="s">
        <v>1580</v>
      </c>
      <c r="O1096">
        <v>111</v>
      </c>
      <c r="P1096" t="s">
        <v>19</v>
      </c>
      <c r="Q1096">
        <v>58</v>
      </c>
    </row>
    <row r="1097" spans="1:17" x14ac:dyDescent="0.25">
      <c r="A1097" t="s">
        <v>77</v>
      </c>
      <c r="B1097" t="s">
        <v>1298</v>
      </c>
      <c r="C1097">
        <v>1035</v>
      </c>
      <c r="D1097" t="s">
        <v>3018</v>
      </c>
      <c r="E1097">
        <v>9</v>
      </c>
      <c r="F1097" t="s">
        <v>17</v>
      </c>
      <c r="G1097" t="s">
        <v>3041</v>
      </c>
      <c r="H1097" t="s">
        <v>3052</v>
      </c>
      <c r="I1097" t="s">
        <v>3065</v>
      </c>
      <c r="J1097">
        <v>2017</v>
      </c>
      <c r="K1097" t="s">
        <v>3056</v>
      </c>
      <c r="L1097" t="s">
        <v>23</v>
      </c>
      <c r="M1097" t="s">
        <v>16</v>
      </c>
      <c r="N1097" t="s">
        <v>663</v>
      </c>
      <c r="O1097">
        <v>62</v>
      </c>
      <c r="P1097" t="s">
        <v>19</v>
      </c>
      <c r="Q1097">
        <v>8</v>
      </c>
    </row>
    <row r="1098" spans="1:17" x14ac:dyDescent="0.25">
      <c r="A1098" t="s">
        <v>1593</v>
      </c>
      <c r="B1098" t="s">
        <v>399</v>
      </c>
      <c r="C1098">
        <v>1046</v>
      </c>
      <c r="D1098" t="s">
        <v>3018</v>
      </c>
      <c r="E1098">
        <v>10</v>
      </c>
      <c r="F1098" t="s">
        <v>17</v>
      </c>
      <c r="G1098" t="s">
        <v>3041</v>
      </c>
      <c r="H1098" t="s">
        <v>3052</v>
      </c>
      <c r="I1098" t="s">
        <v>3065</v>
      </c>
      <c r="J1098">
        <v>2017</v>
      </c>
      <c r="K1098" t="s">
        <v>3056</v>
      </c>
      <c r="L1098" t="s">
        <v>23</v>
      </c>
      <c r="M1098" t="s">
        <v>16</v>
      </c>
      <c r="N1098" t="s">
        <v>291</v>
      </c>
      <c r="O1098">
        <v>63</v>
      </c>
      <c r="P1098" t="s">
        <v>19</v>
      </c>
      <c r="Q1098">
        <v>7</v>
      </c>
    </row>
    <row r="1099" spans="1:17" x14ac:dyDescent="0.25">
      <c r="A1099" t="s">
        <v>1596</v>
      </c>
      <c r="B1099" t="s">
        <v>879</v>
      </c>
      <c r="C1099">
        <v>1052</v>
      </c>
      <c r="D1099" t="s">
        <v>3019</v>
      </c>
      <c r="E1099">
        <v>10</v>
      </c>
      <c r="F1099" t="s">
        <v>22</v>
      </c>
      <c r="G1099" t="s">
        <v>3041</v>
      </c>
      <c r="H1099" t="s">
        <v>3053</v>
      </c>
      <c r="I1099" t="s">
        <v>3065</v>
      </c>
      <c r="J1099">
        <v>2017</v>
      </c>
      <c r="K1099" t="s">
        <v>3056</v>
      </c>
      <c r="L1099" t="s">
        <v>23</v>
      </c>
      <c r="M1099" t="s">
        <v>16</v>
      </c>
      <c r="N1099" t="s">
        <v>205</v>
      </c>
      <c r="O1099">
        <v>46</v>
      </c>
      <c r="P1099" t="s">
        <v>19</v>
      </c>
      <c r="Q1099">
        <v>58</v>
      </c>
    </row>
    <row r="1100" spans="1:17" x14ac:dyDescent="0.25">
      <c r="A1100" t="s">
        <v>1598</v>
      </c>
      <c r="B1100" t="s">
        <v>833</v>
      </c>
      <c r="C1100">
        <v>1054</v>
      </c>
      <c r="D1100" t="s">
        <v>3020</v>
      </c>
      <c r="E1100">
        <v>10</v>
      </c>
      <c r="F1100" t="s">
        <v>22</v>
      </c>
      <c r="G1100" t="s">
        <v>3041</v>
      </c>
      <c r="H1100" t="s">
        <v>3050</v>
      </c>
      <c r="I1100" t="s">
        <v>3065</v>
      </c>
      <c r="J1100">
        <v>2017</v>
      </c>
      <c r="K1100" t="s">
        <v>16</v>
      </c>
      <c r="L1100" t="s">
        <v>23</v>
      </c>
      <c r="M1100" t="s">
        <v>16</v>
      </c>
      <c r="N1100" t="s">
        <v>284</v>
      </c>
      <c r="O1100">
        <v>111</v>
      </c>
      <c r="P1100" t="s">
        <v>19</v>
      </c>
      <c r="Q1100">
        <v>58</v>
      </c>
    </row>
    <row r="1101" spans="1:17" x14ac:dyDescent="0.25">
      <c r="A1101" t="s">
        <v>1600</v>
      </c>
      <c r="B1101" t="s">
        <v>299</v>
      </c>
      <c r="C1101">
        <v>1056</v>
      </c>
      <c r="D1101" t="s">
        <v>3018</v>
      </c>
      <c r="E1101">
        <v>9</v>
      </c>
      <c r="F1101" t="s">
        <v>17</v>
      </c>
      <c r="G1101" t="s">
        <v>3041</v>
      </c>
      <c r="H1101" t="s">
        <v>3052</v>
      </c>
      <c r="I1101" t="s">
        <v>3065</v>
      </c>
      <c r="J1101">
        <v>2017</v>
      </c>
      <c r="K1101" t="s">
        <v>3056</v>
      </c>
      <c r="L1101" t="s">
        <v>23</v>
      </c>
      <c r="M1101" t="s">
        <v>16</v>
      </c>
      <c r="N1101" t="s">
        <v>663</v>
      </c>
      <c r="O1101">
        <v>62</v>
      </c>
      <c r="P1101" t="s">
        <v>19</v>
      </c>
      <c r="Q1101">
        <v>58</v>
      </c>
    </row>
    <row r="1102" spans="1:17" x14ac:dyDescent="0.25">
      <c r="A1102" t="s">
        <v>1601</v>
      </c>
      <c r="B1102" t="s">
        <v>301</v>
      </c>
      <c r="C1102">
        <v>1057</v>
      </c>
      <c r="D1102" t="s">
        <v>3012</v>
      </c>
      <c r="E1102">
        <v>9</v>
      </c>
      <c r="F1102" t="s">
        <v>17</v>
      </c>
      <c r="G1102" t="s">
        <v>3041</v>
      </c>
      <c r="H1102" t="s">
        <v>3050</v>
      </c>
      <c r="I1102" t="s">
        <v>3065</v>
      </c>
      <c r="J1102">
        <v>2017</v>
      </c>
      <c r="K1102" t="s">
        <v>3056</v>
      </c>
      <c r="L1102" t="s">
        <v>23</v>
      </c>
      <c r="M1102" t="s">
        <v>16</v>
      </c>
      <c r="N1102" t="s">
        <v>24</v>
      </c>
      <c r="O1102">
        <v>100</v>
      </c>
      <c r="P1102" t="s">
        <v>19</v>
      </c>
      <c r="Q1102">
        <v>8</v>
      </c>
    </row>
    <row r="1103" spans="1:17" x14ac:dyDescent="0.25">
      <c r="A1103" t="s">
        <v>1603</v>
      </c>
      <c r="B1103" t="s">
        <v>548</v>
      </c>
      <c r="C1103">
        <v>1059</v>
      </c>
      <c r="D1103" t="s">
        <v>3018</v>
      </c>
      <c r="E1103">
        <v>10</v>
      </c>
      <c r="F1103" t="s">
        <v>22</v>
      </c>
      <c r="G1103" t="s">
        <v>3041</v>
      </c>
      <c r="H1103" t="s">
        <v>3052</v>
      </c>
      <c r="I1103" t="s">
        <v>3065</v>
      </c>
      <c r="J1103">
        <v>2017</v>
      </c>
      <c r="K1103" t="s">
        <v>3056</v>
      </c>
      <c r="L1103" t="s">
        <v>23</v>
      </c>
      <c r="M1103" t="s">
        <v>16</v>
      </c>
      <c r="N1103" t="s">
        <v>205</v>
      </c>
      <c r="O1103">
        <v>46</v>
      </c>
      <c r="P1103" t="s">
        <v>19</v>
      </c>
      <c r="Q1103">
        <v>8</v>
      </c>
    </row>
    <row r="1104" spans="1:17" x14ac:dyDescent="0.25">
      <c r="A1104" t="s">
        <v>1610</v>
      </c>
      <c r="B1104" t="s">
        <v>569</v>
      </c>
      <c r="C1104">
        <v>1067</v>
      </c>
      <c r="D1104" t="s">
        <v>3018</v>
      </c>
      <c r="E1104">
        <v>10</v>
      </c>
      <c r="F1104" t="s">
        <v>17</v>
      </c>
      <c r="G1104" t="s">
        <v>3041</v>
      </c>
      <c r="H1104" t="s">
        <v>3050</v>
      </c>
      <c r="I1104" t="s">
        <v>3062</v>
      </c>
      <c r="J1104">
        <v>2017</v>
      </c>
      <c r="K1104" t="s">
        <v>3056</v>
      </c>
      <c r="L1104" t="s">
        <v>23</v>
      </c>
      <c r="M1104" t="s">
        <v>16</v>
      </c>
      <c r="N1104" t="s">
        <v>121</v>
      </c>
      <c r="O1104">
        <v>23</v>
      </c>
      <c r="P1104" t="s">
        <v>19</v>
      </c>
      <c r="Q1104">
        <v>1</v>
      </c>
    </row>
    <row r="1105" spans="1:17" x14ac:dyDescent="0.25">
      <c r="A1105" t="s">
        <v>1611</v>
      </c>
      <c r="B1105" t="s">
        <v>1068</v>
      </c>
      <c r="C1105">
        <v>1069</v>
      </c>
      <c r="D1105" t="s">
        <v>3020</v>
      </c>
      <c r="E1105">
        <v>10</v>
      </c>
      <c r="F1105" t="s">
        <v>22</v>
      </c>
      <c r="G1105" t="s">
        <v>3041</v>
      </c>
      <c r="H1105" t="s">
        <v>3053</v>
      </c>
      <c r="I1105" t="s">
        <v>3065</v>
      </c>
      <c r="J1105">
        <v>2017</v>
      </c>
      <c r="K1105" t="s">
        <v>3056</v>
      </c>
      <c r="L1105" t="s">
        <v>23</v>
      </c>
      <c r="M1105" t="s">
        <v>16</v>
      </c>
      <c r="N1105" t="s">
        <v>214</v>
      </c>
      <c r="O1105">
        <v>25</v>
      </c>
      <c r="P1105" t="s">
        <v>19</v>
      </c>
      <c r="Q1105">
        <v>58</v>
      </c>
    </row>
    <row r="1106" spans="1:17" x14ac:dyDescent="0.25">
      <c r="A1106" t="s">
        <v>1629</v>
      </c>
      <c r="B1106" t="s">
        <v>383</v>
      </c>
      <c r="C1106">
        <v>1089</v>
      </c>
      <c r="D1106" t="s">
        <v>3018</v>
      </c>
      <c r="E1106">
        <v>10</v>
      </c>
      <c r="F1106" t="s">
        <v>17</v>
      </c>
      <c r="G1106" t="s">
        <v>3041</v>
      </c>
      <c r="H1106" t="s">
        <v>3052</v>
      </c>
      <c r="I1106" t="s">
        <v>3065</v>
      </c>
      <c r="J1106">
        <v>2017</v>
      </c>
      <c r="K1106" t="s">
        <v>3056</v>
      </c>
      <c r="L1106" t="s">
        <v>23</v>
      </c>
      <c r="M1106" t="s">
        <v>16</v>
      </c>
      <c r="N1106" t="s">
        <v>663</v>
      </c>
      <c r="O1106">
        <v>62</v>
      </c>
      <c r="P1106" t="s">
        <v>19</v>
      </c>
      <c r="Q1106">
        <v>58</v>
      </c>
    </row>
    <row r="1107" spans="1:17" x14ac:dyDescent="0.25">
      <c r="A1107" t="s">
        <v>1633</v>
      </c>
      <c r="B1107" t="s">
        <v>696</v>
      </c>
      <c r="C1107">
        <v>1095</v>
      </c>
      <c r="D1107" t="s">
        <v>3011</v>
      </c>
      <c r="E1107">
        <v>10</v>
      </c>
      <c r="F1107" t="s">
        <v>17</v>
      </c>
      <c r="G1107" t="s">
        <v>3041</v>
      </c>
      <c r="H1107" t="s">
        <v>3051</v>
      </c>
      <c r="I1107" t="s">
        <v>3065</v>
      </c>
      <c r="J1107">
        <v>2017</v>
      </c>
      <c r="K1107" t="s">
        <v>3056</v>
      </c>
      <c r="L1107" t="s">
        <v>23</v>
      </c>
      <c r="M1107" t="s">
        <v>16</v>
      </c>
      <c r="N1107" t="s">
        <v>663</v>
      </c>
      <c r="O1107">
        <v>62</v>
      </c>
      <c r="P1107" t="s">
        <v>19</v>
      </c>
      <c r="Q1107">
        <v>58</v>
      </c>
    </row>
    <row r="1108" spans="1:17" x14ac:dyDescent="0.25">
      <c r="A1108" t="s">
        <v>173</v>
      </c>
      <c r="B1108" t="s">
        <v>1496</v>
      </c>
      <c r="C1108">
        <v>1109</v>
      </c>
      <c r="D1108" t="s">
        <v>3019</v>
      </c>
      <c r="E1108">
        <v>10</v>
      </c>
      <c r="F1108" t="s">
        <v>17</v>
      </c>
      <c r="G1108" t="s">
        <v>3041</v>
      </c>
      <c r="H1108" t="s">
        <v>3052</v>
      </c>
      <c r="I1108" t="s">
        <v>3065</v>
      </c>
      <c r="J1108">
        <v>2017</v>
      </c>
      <c r="K1108" t="s">
        <v>3056</v>
      </c>
      <c r="L1108" t="s">
        <v>23</v>
      </c>
      <c r="M1108" t="s">
        <v>16</v>
      </c>
      <c r="N1108" t="s">
        <v>663</v>
      </c>
      <c r="O1108">
        <v>62</v>
      </c>
      <c r="P1108" t="s">
        <v>19</v>
      </c>
      <c r="Q1108">
        <v>8</v>
      </c>
    </row>
    <row r="1109" spans="1:17" x14ac:dyDescent="0.25">
      <c r="A1109" t="s">
        <v>1647</v>
      </c>
      <c r="B1109" t="s">
        <v>981</v>
      </c>
      <c r="C1109">
        <v>1111</v>
      </c>
      <c r="D1109" t="s">
        <v>3019</v>
      </c>
      <c r="E1109">
        <v>10</v>
      </c>
      <c r="F1109" t="s">
        <v>17</v>
      </c>
      <c r="G1109" t="s">
        <v>3041</v>
      </c>
      <c r="H1109" t="s">
        <v>3050</v>
      </c>
      <c r="I1109" t="s">
        <v>3065</v>
      </c>
      <c r="J1109">
        <v>2017</v>
      </c>
      <c r="K1109" t="s">
        <v>3056</v>
      </c>
      <c r="L1109" t="s">
        <v>23</v>
      </c>
      <c r="M1109" t="s">
        <v>16</v>
      </c>
      <c r="N1109" t="s">
        <v>663</v>
      </c>
      <c r="O1109">
        <v>62</v>
      </c>
      <c r="P1109" t="s">
        <v>19</v>
      </c>
      <c r="Q1109">
        <v>7</v>
      </c>
    </row>
    <row r="1110" spans="1:17" x14ac:dyDescent="0.25">
      <c r="A1110" t="s">
        <v>1652</v>
      </c>
      <c r="B1110" t="s">
        <v>1235</v>
      </c>
      <c r="C1110">
        <v>1116</v>
      </c>
      <c r="D1110" t="s">
        <v>3020</v>
      </c>
      <c r="E1110">
        <v>10</v>
      </c>
      <c r="F1110" t="s">
        <v>17</v>
      </c>
      <c r="G1110" t="s">
        <v>3041</v>
      </c>
      <c r="H1110" t="s">
        <v>3050</v>
      </c>
      <c r="I1110" t="s">
        <v>3065</v>
      </c>
      <c r="J1110">
        <v>2017</v>
      </c>
      <c r="K1110" t="s">
        <v>16</v>
      </c>
      <c r="L1110" t="s">
        <v>23</v>
      </c>
      <c r="M1110" t="s">
        <v>16</v>
      </c>
      <c r="N1110" t="s">
        <v>985</v>
      </c>
      <c r="O1110">
        <v>24</v>
      </c>
      <c r="P1110" t="s">
        <v>19</v>
      </c>
      <c r="Q1110">
        <v>58</v>
      </c>
    </row>
    <row r="1111" spans="1:17" x14ac:dyDescent="0.25">
      <c r="A1111" t="s">
        <v>1245</v>
      </c>
      <c r="B1111" t="s">
        <v>488</v>
      </c>
      <c r="C1111">
        <v>1120</v>
      </c>
      <c r="D1111" t="s">
        <v>3020</v>
      </c>
      <c r="E1111">
        <v>10</v>
      </c>
      <c r="F1111" t="s">
        <v>22</v>
      </c>
      <c r="G1111" t="s">
        <v>3041</v>
      </c>
      <c r="H1111" t="s">
        <v>3051</v>
      </c>
      <c r="I1111" t="s">
        <v>3065</v>
      </c>
      <c r="J1111">
        <v>2017</v>
      </c>
      <c r="K1111" t="s">
        <v>3056</v>
      </c>
      <c r="L1111" t="s">
        <v>23</v>
      </c>
      <c r="M1111" t="s">
        <v>16</v>
      </c>
      <c r="N1111" t="s">
        <v>90</v>
      </c>
      <c r="O1111">
        <v>46</v>
      </c>
      <c r="P1111" t="s">
        <v>19</v>
      </c>
      <c r="Q1111">
        <v>58</v>
      </c>
    </row>
    <row r="1112" spans="1:17" x14ac:dyDescent="0.25">
      <c r="A1112" t="s">
        <v>1662</v>
      </c>
      <c r="B1112" t="s">
        <v>1047</v>
      </c>
      <c r="C1112">
        <v>1128</v>
      </c>
      <c r="D1112" t="s">
        <v>3019</v>
      </c>
      <c r="E1112">
        <v>11</v>
      </c>
      <c r="F1112" t="s">
        <v>22</v>
      </c>
      <c r="G1112" t="s">
        <v>3041</v>
      </c>
      <c r="H1112" t="s">
        <v>3052</v>
      </c>
      <c r="I1112" t="s">
        <v>3065</v>
      </c>
      <c r="J1112">
        <v>2017</v>
      </c>
      <c r="K1112" t="s">
        <v>3056</v>
      </c>
      <c r="L1112" t="s">
        <v>23</v>
      </c>
      <c r="M1112" t="s">
        <v>16</v>
      </c>
      <c r="N1112" t="s">
        <v>663</v>
      </c>
      <c r="O1112">
        <v>62</v>
      </c>
      <c r="P1112" t="s">
        <v>19</v>
      </c>
      <c r="Q1112">
        <v>8</v>
      </c>
    </row>
    <row r="1113" spans="1:17" x14ac:dyDescent="0.25">
      <c r="A1113" t="s">
        <v>1681</v>
      </c>
      <c r="B1113" t="s">
        <v>306</v>
      </c>
      <c r="C1113">
        <v>1146</v>
      </c>
      <c r="D1113" t="s">
        <v>3011</v>
      </c>
      <c r="E1113">
        <v>11</v>
      </c>
      <c r="F1113" t="s">
        <v>17</v>
      </c>
      <c r="G1113" t="s">
        <v>3041</v>
      </c>
      <c r="H1113" t="s">
        <v>3053</v>
      </c>
      <c r="I1113" t="s">
        <v>3065</v>
      </c>
      <c r="J1113">
        <v>2017</v>
      </c>
      <c r="K1113" t="s">
        <v>3056</v>
      </c>
      <c r="L1113" t="s">
        <v>23</v>
      </c>
      <c r="M1113" t="s">
        <v>16</v>
      </c>
      <c r="N1113" t="s">
        <v>220</v>
      </c>
      <c r="O1113">
        <v>27</v>
      </c>
      <c r="P1113" t="s">
        <v>19</v>
      </c>
      <c r="Q1113">
        <v>58</v>
      </c>
    </row>
    <row r="1114" spans="1:17" x14ac:dyDescent="0.25">
      <c r="A1114" t="s">
        <v>1613</v>
      </c>
      <c r="B1114" t="s">
        <v>435</v>
      </c>
      <c r="C1114">
        <v>1159</v>
      </c>
      <c r="D1114" t="s">
        <v>3018</v>
      </c>
      <c r="E1114">
        <v>11</v>
      </c>
      <c r="F1114" t="s">
        <v>17</v>
      </c>
      <c r="G1114" t="s">
        <v>3041</v>
      </c>
      <c r="H1114" t="s">
        <v>3050</v>
      </c>
      <c r="I1114" t="s">
        <v>3065</v>
      </c>
      <c r="J1114">
        <v>2017</v>
      </c>
      <c r="K1114" t="s">
        <v>16</v>
      </c>
      <c r="L1114" t="s">
        <v>23</v>
      </c>
      <c r="M1114" t="s">
        <v>16</v>
      </c>
      <c r="N1114" t="s">
        <v>538</v>
      </c>
      <c r="O1114">
        <v>70</v>
      </c>
      <c r="P1114" t="s">
        <v>19</v>
      </c>
      <c r="Q1114">
        <v>58</v>
      </c>
    </row>
    <row r="1115" spans="1:17" x14ac:dyDescent="0.25">
      <c r="A1115" t="s">
        <v>1703</v>
      </c>
      <c r="B1115" t="s">
        <v>498</v>
      </c>
      <c r="C1115">
        <v>1167</v>
      </c>
      <c r="D1115" t="s">
        <v>3014</v>
      </c>
      <c r="E1115">
        <v>11</v>
      </c>
      <c r="F1115" t="s">
        <v>17</v>
      </c>
      <c r="G1115" t="s">
        <v>3041</v>
      </c>
      <c r="H1115" t="s">
        <v>3050</v>
      </c>
      <c r="I1115" t="s">
        <v>3065</v>
      </c>
      <c r="J1115">
        <v>2017</v>
      </c>
      <c r="K1115" t="s">
        <v>3056</v>
      </c>
      <c r="L1115" t="s">
        <v>3016</v>
      </c>
      <c r="M1115" t="s">
        <v>16</v>
      </c>
      <c r="N1115" t="s">
        <v>71</v>
      </c>
      <c r="O1115">
        <v>59</v>
      </c>
      <c r="P1115" t="s">
        <v>19</v>
      </c>
      <c r="Q1115">
        <v>58</v>
      </c>
    </row>
    <row r="1116" spans="1:17" x14ac:dyDescent="0.25">
      <c r="A1116" t="s">
        <v>1714</v>
      </c>
      <c r="B1116" t="s">
        <v>34</v>
      </c>
      <c r="C1116">
        <v>1176</v>
      </c>
      <c r="D1116" t="s">
        <v>3016</v>
      </c>
      <c r="E1116">
        <v>11</v>
      </c>
      <c r="F1116" t="s">
        <v>17</v>
      </c>
      <c r="G1116" t="s">
        <v>3041</v>
      </c>
      <c r="H1116" t="s">
        <v>3050</v>
      </c>
      <c r="I1116" t="s">
        <v>3065</v>
      </c>
      <c r="J1116">
        <v>2017</v>
      </c>
      <c r="K1116" t="s">
        <v>3056</v>
      </c>
      <c r="L1116" t="s">
        <v>23</v>
      </c>
      <c r="M1116" t="s">
        <v>16</v>
      </c>
      <c r="N1116" t="s">
        <v>220</v>
      </c>
      <c r="O1116">
        <v>27</v>
      </c>
      <c r="P1116" t="s">
        <v>19</v>
      </c>
      <c r="Q1116">
        <v>58</v>
      </c>
    </row>
    <row r="1117" spans="1:17" x14ac:dyDescent="0.25">
      <c r="A1117" t="s">
        <v>1727</v>
      </c>
      <c r="B1117" t="s">
        <v>1728</v>
      </c>
      <c r="C1117">
        <v>1190</v>
      </c>
      <c r="D1117" t="s">
        <v>3019</v>
      </c>
      <c r="E1117">
        <v>11</v>
      </c>
      <c r="F1117" t="s">
        <v>22</v>
      </c>
      <c r="G1117" t="s">
        <v>3041</v>
      </c>
      <c r="H1117" t="s">
        <v>3050</v>
      </c>
      <c r="I1117" t="s">
        <v>3065</v>
      </c>
      <c r="J1117">
        <v>2017</v>
      </c>
      <c r="K1117" t="s">
        <v>16</v>
      </c>
      <c r="L1117" t="s">
        <v>23</v>
      </c>
      <c r="M1117" t="s">
        <v>16</v>
      </c>
      <c r="N1117" t="s">
        <v>1729</v>
      </c>
      <c r="O1117">
        <v>111</v>
      </c>
      <c r="P1117" t="s">
        <v>19</v>
      </c>
      <c r="Q1117">
        <v>8</v>
      </c>
    </row>
    <row r="1118" spans="1:17" x14ac:dyDescent="0.25">
      <c r="A1118" t="s">
        <v>848</v>
      </c>
      <c r="B1118" t="s">
        <v>249</v>
      </c>
      <c r="C1118">
        <v>1219</v>
      </c>
      <c r="D1118" t="s">
        <v>3011</v>
      </c>
      <c r="E1118">
        <v>12</v>
      </c>
      <c r="F1118" t="s">
        <v>17</v>
      </c>
      <c r="G1118" t="s">
        <v>3041</v>
      </c>
      <c r="H1118" t="s">
        <v>3050</v>
      </c>
      <c r="I1118" t="s">
        <v>3065</v>
      </c>
      <c r="J1118">
        <v>2017</v>
      </c>
      <c r="K1118" t="s">
        <v>3056</v>
      </c>
      <c r="L1118" t="s">
        <v>3016</v>
      </c>
      <c r="M1118" t="s">
        <v>16</v>
      </c>
      <c r="N1118" t="s">
        <v>93</v>
      </c>
      <c r="O1118">
        <v>33</v>
      </c>
      <c r="P1118" t="s">
        <v>19</v>
      </c>
      <c r="Q1118">
        <v>58</v>
      </c>
    </row>
    <row r="1119" spans="1:17" x14ac:dyDescent="0.25">
      <c r="A1119" t="s">
        <v>490</v>
      </c>
      <c r="B1119" t="s">
        <v>495</v>
      </c>
      <c r="C1119">
        <v>1230</v>
      </c>
      <c r="D1119" t="s">
        <v>3019</v>
      </c>
      <c r="E1119">
        <v>12</v>
      </c>
      <c r="F1119" t="s">
        <v>22</v>
      </c>
      <c r="G1119" t="s">
        <v>3041</v>
      </c>
      <c r="H1119" t="s">
        <v>3050</v>
      </c>
      <c r="I1119" t="s">
        <v>3065</v>
      </c>
      <c r="J1119">
        <v>2017</v>
      </c>
      <c r="K1119" t="s">
        <v>3056</v>
      </c>
      <c r="L1119" t="s">
        <v>23</v>
      </c>
      <c r="M1119" t="s">
        <v>16</v>
      </c>
      <c r="N1119" t="s">
        <v>1766</v>
      </c>
      <c r="O1119">
        <v>111</v>
      </c>
      <c r="P1119" t="s">
        <v>19</v>
      </c>
      <c r="Q1119">
        <v>58</v>
      </c>
    </row>
    <row r="1120" spans="1:17" x14ac:dyDescent="0.25">
      <c r="A1120" t="s">
        <v>1771</v>
      </c>
      <c r="B1120" t="s">
        <v>191</v>
      </c>
      <c r="C1120">
        <v>1234</v>
      </c>
      <c r="D1120" t="s">
        <v>3013</v>
      </c>
      <c r="E1120">
        <v>12</v>
      </c>
      <c r="F1120" t="s">
        <v>22</v>
      </c>
      <c r="G1120" t="s">
        <v>3041</v>
      </c>
      <c r="H1120" t="s">
        <v>3050</v>
      </c>
      <c r="I1120" t="s">
        <v>3065</v>
      </c>
      <c r="J1120">
        <v>2017</v>
      </c>
      <c r="K1120" t="s">
        <v>3056</v>
      </c>
      <c r="L1120" t="s">
        <v>23</v>
      </c>
      <c r="M1120" t="s">
        <v>16</v>
      </c>
      <c r="N1120" t="s">
        <v>71</v>
      </c>
      <c r="O1120">
        <v>59</v>
      </c>
      <c r="P1120" t="s">
        <v>19</v>
      </c>
      <c r="Q1120">
        <v>7</v>
      </c>
    </row>
    <row r="1121" spans="1:17" x14ac:dyDescent="0.25">
      <c r="A1121" t="s">
        <v>1779</v>
      </c>
      <c r="B1121" t="s">
        <v>1780</v>
      </c>
      <c r="C1121">
        <v>1242</v>
      </c>
      <c r="D1121" t="s">
        <v>3019</v>
      </c>
      <c r="E1121">
        <v>12</v>
      </c>
      <c r="F1121" t="s">
        <v>17</v>
      </c>
      <c r="G1121" t="s">
        <v>3041</v>
      </c>
      <c r="H1121" t="s">
        <v>3050</v>
      </c>
      <c r="I1121" t="s">
        <v>3065</v>
      </c>
      <c r="J1121">
        <v>2017</v>
      </c>
      <c r="K1121" t="s">
        <v>3056</v>
      </c>
      <c r="L1121" t="s">
        <v>23</v>
      </c>
      <c r="M1121" t="s">
        <v>16</v>
      </c>
      <c r="N1121" t="s">
        <v>839</v>
      </c>
      <c r="O1121">
        <v>22</v>
      </c>
      <c r="P1121" t="s">
        <v>19</v>
      </c>
      <c r="Q1121">
        <v>4</v>
      </c>
    </row>
    <row r="1122" spans="1:17" x14ac:dyDescent="0.25">
      <c r="A1122" t="s">
        <v>1790</v>
      </c>
      <c r="B1122" t="s">
        <v>407</v>
      </c>
      <c r="C1122">
        <v>1251</v>
      </c>
      <c r="D1122" t="s">
        <v>3018</v>
      </c>
      <c r="E1122">
        <v>12</v>
      </c>
      <c r="F1122" t="s">
        <v>22</v>
      </c>
      <c r="G1122" t="s">
        <v>3041</v>
      </c>
      <c r="H1122" t="s">
        <v>3050</v>
      </c>
      <c r="I1122" t="s">
        <v>3065</v>
      </c>
      <c r="J1122">
        <v>2017</v>
      </c>
      <c r="K1122" t="s">
        <v>3056</v>
      </c>
      <c r="L1122" t="s">
        <v>23</v>
      </c>
      <c r="M1122" t="s">
        <v>16</v>
      </c>
      <c r="N1122" t="s">
        <v>278</v>
      </c>
      <c r="O1122">
        <v>100</v>
      </c>
      <c r="P1122" t="s">
        <v>19</v>
      </c>
      <c r="Q1122">
        <v>58</v>
      </c>
    </row>
    <row r="1123" spans="1:17" x14ac:dyDescent="0.25">
      <c r="A1123" t="s">
        <v>1800</v>
      </c>
      <c r="B1123" t="s">
        <v>900</v>
      </c>
      <c r="C1123">
        <v>1261</v>
      </c>
      <c r="D1123" t="s">
        <v>3014</v>
      </c>
      <c r="E1123">
        <v>12</v>
      </c>
      <c r="F1123" t="s">
        <v>17</v>
      </c>
      <c r="G1123" t="s">
        <v>3041</v>
      </c>
      <c r="H1123" t="s">
        <v>3050</v>
      </c>
      <c r="I1123" t="s">
        <v>3065</v>
      </c>
      <c r="J1123">
        <v>2017</v>
      </c>
      <c r="K1123" t="s">
        <v>3056</v>
      </c>
      <c r="L1123" t="s">
        <v>23</v>
      </c>
      <c r="M1123" t="s">
        <v>16</v>
      </c>
      <c r="N1123" t="s">
        <v>985</v>
      </c>
      <c r="O1123">
        <v>24</v>
      </c>
      <c r="P1123" t="s">
        <v>19</v>
      </c>
      <c r="Q1123">
        <v>58</v>
      </c>
    </row>
    <row r="1124" spans="1:17" x14ac:dyDescent="0.25">
      <c r="A1124" t="s">
        <v>1808</v>
      </c>
      <c r="B1124" t="s">
        <v>580</v>
      </c>
      <c r="C1124">
        <v>1269</v>
      </c>
      <c r="D1124" t="s">
        <v>3019</v>
      </c>
      <c r="E1124">
        <v>12</v>
      </c>
      <c r="F1124" t="s">
        <v>17</v>
      </c>
      <c r="G1124" t="s">
        <v>3041</v>
      </c>
      <c r="H1124" t="s">
        <v>3051</v>
      </c>
      <c r="I1124" t="s">
        <v>3065</v>
      </c>
      <c r="J1124">
        <v>2017</v>
      </c>
      <c r="K1124" t="s">
        <v>3056</v>
      </c>
      <c r="L1124" t="s">
        <v>23</v>
      </c>
      <c r="M1124" t="s">
        <v>16</v>
      </c>
      <c r="N1124" t="s">
        <v>663</v>
      </c>
      <c r="O1124">
        <v>62</v>
      </c>
      <c r="P1124" t="s">
        <v>19</v>
      </c>
      <c r="Q1124">
        <v>7</v>
      </c>
    </row>
    <row r="1125" spans="1:17" x14ac:dyDescent="0.25">
      <c r="A1125" t="s">
        <v>1809</v>
      </c>
      <c r="B1125" t="s">
        <v>531</v>
      </c>
      <c r="C1125">
        <v>1270</v>
      </c>
      <c r="D1125" t="s">
        <v>3018</v>
      </c>
      <c r="E1125">
        <v>12</v>
      </c>
      <c r="F1125" t="s">
        <v>17</v>
      </c>
      <c r="G1125" t="s">
        <v>3041</v>
      </c>
      <c r="H1125" t="s">
        <v>3050</v>
      </c>
      <c r="I1125" t="s">
        <v>3065</v>
      </c>
      <c r="J1125">
        <v>2017</v>
      </c>
      <c r="K1125" t="s">
        <v>3056</v>
      </c>
      <c r="L1125" t="s">
        <v>23</v>
      </c>
      <c r="M1125" t="s">
        <v>16</v>
      </c>
      <c r="N1125" t="s">
        <v>795</v>
      </c>
      <c r="O1125">
        <v>5</v>
      </c>
      <c r="P1125" t="s">
        <v>19</v>
      </c>
      <c r="Q1125">
        <v>7</v>
      </c>
    </row>
    <row r="1126" spans="1:17" x14ac:dyDescent="0.25">
      <c r="A1126" t="s">
        <v>1810</v>
      </c>
      <c r="B1126" t="s">
        <v>360</v>
      </c>
      <c r="C1126">
        <v>1271</v>
      </c>
      <c r="D1126" t="s">
        <v>3018</v>
      </c>
      <c r="E1126">
        <v>12</v>
      </c>
      <c r="F1126" t="s">
        <v>17</v>
      </c>
      <c r="G1126" t="s">
        <v>3041</v>
      </c>
      <c r="H1126" t="s">
        <v>3052</v>
      </c>
      <c r="I1126" t="s">
        <v>3065</v>
      </c>
      <c r="J1126">
        <v>2017</v>
      </c>
      <c r="K1126" t="s">
        <v>3056</v>
      </c>
      <c r="L1126" t="s">
        <v>23</v>
      </c>
      <c r="M1126" t="s">
        <v>16</v>
      </c>
      <c r="N1126" t="s">
        <v>663</v>
      </c>
      <c r="O1126">
        <v>62</v>
      </c>
      <c r="P1126" t="s">
        <v>19</v>
      </c>
      <c r="Q1126">
        <v>58</v>
      </c>
    </row>
    <row r="1127" spans="1:17" x14ac:dyDescent="0.25">
      <c r="A1127" t="s">
        <v>1826</v>
      </c>
      <c r="B1127" t="s">
        <v>541</v>
      </c>
      <c r="C1127">
        <v>1288</v>
      </c>
      <c r="D1127" t="s">
        <v>3018</v>
      </c>
      <c r="E1127">
        <v>12</v>
      </c>
      <c r="F1127" t="s">
        <v>22</v>
      </c>
      <c r="G1127" t="s">
        <v>3041</v>
      </c>
      <c r="H1127" t="s">
        <v>3052</v>
      </c>
      <c r="I1127" t="s">
        <v>3065</v>
      </c>
      <c r="J1127">
        <v>2017</v>
      </c>
      <c r="K1127" t="s">
        <v>3056</v>
      </c>
      <c r="L1127" t="s">
        <v>23</v>
      </c>
      <c r="M1127" t="s">
        <v>16</v>
      </c>
      <c r="N1127" t="s">
        <v>663</v>
      </c>
      <c r="O1127">
        <v>62</v>
      </c>
      <c r="P1127" t="s">
        <v>19</v>
      </c>
      <c r="Q1127">
        <v>58</v>
      </c>
    </row>
    <row r="1128" spans="1:17" x14ac:dyDescent="0.25">
      <c r="A1128" t="s">
        <v>1835</v>
      </c>
      <c r="B1128" t="s">
        <v>424</v>
      </c>
      <c r="C1128">
        <v>1297</v>
      </c>
      <c r="D1128" t="s">
        <v>3018</v>
      </c>
      <c r="E1128">
        <v>12</v>
      </c>
      <c r="F1128" t="s">
        <v>17</v>
      </c>
      <c r="G1128" t="s">
        <v>3041</v>
      </c>
      <c r="H1128" t="s">
        <v>3052</v>
      </c>
      <c r="I1128" t="s">
        <v>3062</v>
      </c>
      <c r="J1128">
        <v>2017</v>
      </c>
      <c r="K1128" t="s">
        <v>3056</v>
      </c>
      <c r="L1128" t="s">
        <v>23</v>
      </c>
      <c r="M1128" t="s">
        <v>16</v>
      </c>
      <c r="N1128" t="s">
        <v>663</v>
      </c>
      <c r="O1128">
        <v>62</v>
      </c>
      <c r="P1128" t="s">
        <v>19</v>
      </c>
      <c r="Q1128">
        <v>1</v>
      </c>
    </row>
    <row r="1129" spans="1:17" x14ac:dyDescent="0.25">
      <c r="A1129" t="s">
        <v>1844</v>
      </c>
      <c r="B1129" t="s">
        <v>879</v>
      </c>
      <c r="C1129">
        <v>1307</v>
      </c>
      <c r="D1129" t="s">
        <v>3020</v>
      </c>
      <c r="E1129">
        <v>12</v>
      </c>
      <c r="F1129" t="s">
        <v>22</v>
      </c>
      <c r="G1129" t="s">
        <v>3041</v>
      </c>
      <c r="H1129" t="s">
        <v>3053</v>
      </c>
      <c r="I1129" t="s">
        <v>3065</v>
      </c>
      <c r="J1129">
        <v>2017</v>
      </c>
      <c r="K1129" t="s">
        <v>3056</v>
      </c>
      <c r="L1129" t="s">
        <v>23</v>
      </c>
      <c r="M1129" t="s">
        <v>16</v>
      </c>
      <c r="N1129" t="s">
        <v>1352</v>
      </c>
      <c r="O1129">
        <v>20</v>
      </c>
      <c r="P1129" t="s">
        <v>19</v>
      </c>
      <c r="Q1129">
        <v>58</v>
      </c>
    </row>
    <row r="1130" spans="1:17" x14ac:dyDescent="0.25">
      <c r="A1130" t="s">
        <v>1059</v>
      </c>
      <c r="B1130" t="s">
        <v>1856</v>
      </c>
      <c r="C1130">
        <v>1317</v>
      </c>
      <c r="D1130" t="s">
        <v>3020</v>
      </c>
      <c r="E1130">
        <v>1</v>
      </c>
      <c r="F1130" t="s">
        <v>17</v>
      </c>
      <c r="G1130" t="s">
        <v>3041</v>
      </c>
      <c r="H1130" t="s">
        <v>3050</v>
      </c>
      <c r="I1130" t="s">
        <v>3065</v>
      </c>
      <c r="J1130">
        <v>2017</v>
      </c>
      <c r="K1130" t="s">
        <v>3056</v>
      </c>
      <c r="L1130" t="s">
        <v>23</v>
      </c>
      <c r="M1130" t="s">
        <v>16</v>
      </c>
      <c r="N1130" t="s">
        <v>225</v>
      </c>
      <c r="O1130">
        <v>70</v>
      </c>
      <c r="P1130" t="s">
        <v>19</v>
      </c>
      <c r="Q1130">
        <v>7</v>
      </c>
    </row>
    <row r="1131" spans="1:17" x14ac:dyDescent="0.25">
      <c r="A1131" t="s">
        <v>1447</v>
      </c>
      <c r="B1131" t="s">
        <v>68</v>
      </c>
      <c r="C1131">
        <v>1332</v>
      </c>
      <c r="D1131" t="s">
        <v>3019</v>
      </c>
      <c r="E1131">
        <v>1</v>
      </c>
      <c r="F1131" t="s">
        <v>22</v>
      </c>
      <c r="G1131" t="s">
        <v>3041</v>
      </c>
      <c r="H1131" t="s">
        <v>3050</v>
      </c>
      <c r="I1131" t="s">
        <v>3065</v>
      </c>
      <c r="J1131">
        <v>2017</v>
      </c>
      <c r="K1131" t="s">
        <v>3056</v>
      </c>
      <c r="L1131" t="s">
        <v>23</v>
      </c>
      <c r="M1131" t="s">
        <v>16</v>
      </c>
      <c r="N1131" t="s">
        <v>90</v>
      </c>
      <c r="O1131">
        <v>46</v>
      </c>
      <c r="P1131" t="s">
        <v>19</v>
      </c>
      <c r="Q1131">
        <v>58</v>
      </c>
    </row>
    <row r="1132" spans="1:17" x14ac:dyDescent="0.25">
      <c r="A1132" t="s">
        <v>1886</v>
      </c>
      <c r="B1132" t="s">
        <v>46</v>
      </c>
      <c r="C1132">
        <v>1350</v>
      </c>
      <c r="D1132" t="s">
        <v>3016</v>
      </c>
      <c r="E1132">
        <v>2</v>
      </c>
      <c r="F1132" t="s">
        <v>17</v>
      </c>
      <c r="G1132" t="s">
        <v>3041</v>
      </c>
      <c r="H1132" t="s">
        <v>3053</v>
      </c>
      <c r="I1132" t="s">
        <v>3065</v>
      </c>
      <c r="J1132">
        <v>2017</v>
      </c>
      <c r="K1132" t="s">
        <v>3056</v>
      </c>
      <c r="L1132" t="s">
        <v>23</v>
      </c>
      <c r="M1132" t="s">
        <v>16</v>
      </c>
      <c r="N1132" t="s">
        <v>71</v>
      </c>
      <c r="O1132">
        <v>59</v>
      </c>
      <c r="P1132" t="s">
        <v>19</v>
      </c>
      <c r="Q1132">
        <v>5</v>
      </c>
    </row>
    <row r="1133" spans="1:17" x14ac:dyDescent="0.25">
      <c r="A1133" t="s">
        <v>1890</v>
      </c>
      <c r="B1133" t="s">
        <v>1780</v>
      </c>
      <c r="C1133">
        <v>1353</v>
      </c>
      <c r="D1133" t="s">
        <v>3019</v>
      </c>
      <c r="E1133">
        <v>2</v>
      </c>
      <c r="F1133" t="s">
        <v>22</v>
      </c>
      <c r="G1133" t="s">
        <v>3041</v>
      </c>
      <c r="H1133" t="s">
        <v>3050</v>
      </c>
      <c r="I1133" t="s">
        <v>3065</v>
      </c>
      <c r="J1133">
        <v>2017</v>
      </c>
      <c r="K1133" t="s">
        <v>3056</v>
      </c>
      <c r="L1133" t="s">
        <v>23</v>
      </c>
      <c r="M1133" t="s">
        <v>16</v>
      </c>
      <c r="N1133" t="s">
        <v>231</v>
      </c>
      <c r="O1133">
        <v>70</v>
      </c>
      <c r="P1133" t="s">
        <v>19</v>
      </c>
      <c r="Q1133">
        <v>68</v>
      </c>
    </row>
    <row r="1134" spans="1:17" x14ac:dyDescent="0.25">
      <c r="A1134" t="s">
        <v>992</v>
      </c>
      <c r="B1134" t="s">
        <v>1432</v>
      </c>
      <c r="C1134">
        <v>1358</v>
      </c>
      <c r="D1134" t="s">
        <v>3018</v>
      </c>
      <c r="E1134">
        <v>3</v>
      </c>
      <c r="F1134" t="s">
        <v>22</v>
      </c>
      <c r="G1134" t="s">
        <v>3041</v>
      </c>
      <c r="H1134" t="s">
        <v>3051</v>
      </c>
      <c r="I1134" t="s">
        <v>3065</v>
      </c>
      <c r="J1134">
        <v>2017</v>
      </c>
      <c r="K1134" t="s">
        <v>3056</v>
      </c>
      <c r="L1134" t="s">
        <v>23</v>
      </c>
      <c r="M1134" t="s">
        <v>16</v>
      </c>
      <c r="N1134" t="s">
        <v>1895</v>
      </c>
      <c r="O1134">
        <v>89</v>
      </c>
      <c r="P1134" t="s">
        <v>19</v>
      </c>
      <c r="Q1134">
        <v>58</v>
      </c>
    </row>
    <row r="1135" spans="1:17" x14ac:dyDescent="0.25">
      <c r="A1135" t="s">
        <v>1896</v>
      </c>
      <c r="B1135" t="s">
        <v>703</v>
      </c>
      <c r="C1135">
        <v>1361</v>
      </c>
      <c r="D1135" t="s">
        <v>3018</v>
      </c>
      <c r="E1135">
        <v>3</v>
      </c>
      <c r="F1135" t="s">
        <v>17</v>
      </c>
      <c r="G1135" t="s">
        <v>3041</v>
      </c>
      <c r="H1135" t="s">
        <v>3050</v>
      </c>
      <c r="I1135" t="s">
        <v>3065</v>
      </c>
      <c r="J1135">
        <v>2017</v>
      </c>
      <c r="K1135" t="s">
        <v>3056</v>
      </c>
      <c r="L1135" t="s">
        <v>23</v>
      </c>
      <c r="M1135" t="s">
        <v>16</v>
      </c>
      <c r="N1135" t="s">
        <v>1897</v>
      </c>
      <c r="O1135">
        <v>111</v>
      </c>
      <c r="P1135" t="s">
        <v>19</v>
      </c>
      <c r="Q1135">
        <v>58</v>
      </c>
    </row>
    <row r="1136" spans="1:17" x14ac:dyDescent="0.25">
      <c r="A1136" t="s">
        <v>324</v>
      </c>
      <c r="B1136" t="s">
        <v>1332</v>
      </c>
      <c r="C1136">
        <v>1366</v>
      </c>
      <c r="D1136" t="s">
        <v>3018</v>
      </c>
      <c r="E1136">
        <v>3</v>
      </c>
      <c r="F1136" t="s">
        <v>17</v>
      </c>
      <c r="G1136" t="s">
        <v>3041</v>
      </c>
      <c r="H1136" t="s">
        <v>3050</v>
      </c>
      <c r="I1136" t="s">
        <v>3065</v>
      </c>
      <c r="J1136">
        <v>2017</v>
      </c>
      <c r="K1136" t="s">
        <v>3056</v>
      </c>
      <c r="L1136" t="s">
        <v>23</v>
      </c>
      <c r="M1136" t="s">
        <v>16</v>
      </c>
      <c r="N1136" t="s">
        <v>194</v>
      </c>
      <c r="O1136">
        <v>43</v>
      </c>
      <c r="P1136" t="s">
        <v>19</v>
      </c>
      <c r="Q1136">
        <v>58</v>
      </c>
    </row>
    <row r="1137" spans="1:17" x14ac:dyDescent="0.25">
      <c r="A1137" t="s">
        <v>1903</v>
      </c>
      <c r="B1137" t="s">
        <v>95</v>
      </c>
      <c r="C1137">
        <v>1369</v>
      </c>
      <c r="D1137" t="s">
        <v>3020</v>
      </c>
      <c r="E1137">
        <v>3</v>
      </c>
      <c r="F1137" t="s">
        <v>17</v>
      </c>
      <c r="G1137" t="s">
        <v>3041</v>
      </c>
      <c r="H1137" t="s">
        <v>3051</v>
      </c>
      <c r="I1137" t="s">
        <v>3065</v>
      </c>
      <c r="J1137">
        <v>2017</v>
      </c>
      <c r="K1137" t="s">
        <v>3056</v>
      </c>
      <c r="L1137" t="s">
        <v>23</v>
      </c>
      <c r="M1137" t="s">
        <v>16</v>
      </c>
      <c r="N1137" t="s">
        <v>90</v>
      </c>
      <c r="O1137">
        <v>46</v>
      </c>
      <c r="P1137" t="s">
        <v>19</v>
      </c>
      <c r="Q1137">
        <v>58</v>
      </c>
    </row>
    <row r="1138" spans="1:17" x14ac:dyDescent="0.25">
      <c r="A1138" t="s">
        <v>1916</v>
      </c>
      <c r="B1138" t="s">
        <v>594</v>
      </c>
      <c r="C1138">
        <v>1385</v>
      </c>
      <c r="D1138" t="s">
        <v>3019</v>
      </c>
      <c r="E1138">
        <v>4</v>
      </c>
      <c r="F1138" t="s">
        <v>17</v>
      </c>
      <c r="G1138" t="s">
        <v>3041</v>
      </c>
      <c r="H1138" t="s">
        <v>3050</v>
      </c>
      <c r="I1138" t="s">
        <v>3065</v>
      </c>
      <c r="J1138">
        <v>2017</v>
      </c>
      <c r="K1138" t="s">
        <v>3056</v>
      </c>
      <c r="L1138" t="s">
        <v>23</v>
      </c>
      <c r="M1138" t="s">
        <v>16</v>
      </c>
      <c r="N1138" t="s">
        <v>1917</v>
      </c>
      <c r="O1138">
        <v>70</v>
      </c>
      <c r="P1138" t="s">
        <v>19</v>
      </c>
      <c r="Q1138">
        <v>58</v>
      </c>
    </row>
    <row r="1139" spans="1:17" x14ac:dyDescent="0.25">
      <c r="A1139" t="s">
        <v>1924</v>
      </c>
      <c r="B1139" t="s">
        <v>275</v>
      </c>
      <c r="C1139">
        <v>1394</v>
      </c>
      <c r="D1139" t="s">
        <v>3011</v>
      </c>
      <c r="E1139">
        <v>5</v>
      </c>
      <c r="F1139" t="s">
        <v>22</v>
      </c>
      <c r="G1139" t="s">
        <v>3041</v>
      </c>
      <c r="H1139" t="s">
        <v>3050</v>
      </c>
      <c r="I1139" t="s">
        <v>3065</v>
      </c>
      <c r="J1139">
        <v>2017</v>
      </c>
      <c r="K1139" t="s">
        <v>3056</v>
      </c>
      <c r="L1139" t="s">
        <v>23</v>
      </c>
      <c r="M1139" t="s">
        <v>16</v>
      </c>
      <c r="N1139" t="s">
        <v>29</v>
      </c>
      <c r="O1139">
        <v>29</v>
      </c>
      <c r="P1139" t="s">
        <v>19</v>
      </c>
      <c r="Q1139">
        <v>58</v>
      </c>
    </row>
    <row r="1140" spans="1:17" x14ac:dyDescent="0.25">
      <c r="A1140" t="s">
        <v>977</v>
      </c>
      <c r="B1140" t="s">
        <v>717</v>
      </c>
      <c r="C1140">
        <v>1405</v>
      </c>
      <c r="D1140" t="s">
        <v>3018</v>
      </c>
      <c r="E1140">
        <v>6</v>
      </c>
      <c r="F1140" t="s">
        <v>17</v>
      </c>
      <c r="G1140" t="s">
        <v>3041</v>
      </c>
      <c r="H1140" t="s">
        <v>3050</v>
      </c>
      <c r="I1140" t="s">
        <v>3065</v>
      </c>
      <c r="J1140">
        <v>2017</v>
      </c>
      <c r="K1140" t="s">
        <v>3056</v>
      </c>
      <c r="L1140" t="s">
        <v>23</v>
      </c>
      <c r="M1140" t="s">
        <v>16</v>
      </c>
      <c r="N1140" t="s">
        <v>985</v>
      </c>
      <c r="O1140">
        <v>24</v>
      </c>
      <c r="P1140" t="s">
        <v>19</v>
      </c>
      <c r="Q1140">
        <v>58</v>
      </c>
    </row>
    <row r="1141" spans="1:17" x14ac:dyDescent="0.25">
      <c r="A1141" t="s">
        <v>1936</v>
      </c>
      <c r="B1141" t="s">
        <v>267</v>
      </c>
      <c r="C1141">
        <v>1408</v>
      </c>
      <c r="D1141" t="s">
        <v>3020</v>
      </c>
      <c r="E1141">
        <v>5</v>
      </c>
      <c r="F1141" t="s">
        <v>22</v>
      </c>
      <c r="G1141" t="s">
        <v>3041</v>
      </c>
      <c r="H1141" t="s">
        <v>3052</v>
      </c>
      <c r="I1141" t="s">
        <v>3065</v>
      </c>
      <c r="J1141">
        <v>2017</v>
      </c>
      <c r="K1141" t="s">
        <v>3056</v>
      </c>
      <c r="L1141" t="s">
        <v>23</v>
      </c>
      <c r="M1141" t="s">
        <v>16</v>
      </c>
      <c r="N1141" t="s">
        <v>24</v>
      </c>
      <c r="O1141">
        <v>100</v>
      </c>
      <c r="P1141" t="s">
        <v>19</v>
      </c>
      <c r="Q1141">
        <v>58</v>
      </c>
    </row>
    <row r="1142" spans="1:17" x14ac:dyDescent="0.25">
      <c r="A1142" t="s">
        <v>1544</v>
      </c>
      <c r="B1142" t="s">
        <v>1664</v>
      </c>
      <c r="C1142">
        <v>1409</v>
      </c>
      <c r="D1142" t="s">
        <v>3011</v>
      </c>
      <c r="E1142">
        <v>6</v>
      </c>
      <c r="F1142" t="s">
        <v>22</v>
      </c>
      <c r="G1142" t="s">
        <v>3041</v>
      </c>
      <c r="H1142" t="s">
        <v>3050</v>
      </c>
      <c r="I1142" t="s">
        <v>3065</v>
      </c>
      <c r="J1142">
        <v>2017</v>
      </c>
      <c r="K1142" t="s">
        <v>3056</v>
      </c>
      <c r="L1142" t="s">
        <v>23</v>
      </c>
      <c r="M1142" t="s">
        <v>16</v>
      </c>
      <c r="N1142" t="s">
        <v>40</v>
      </c>
      <c r="O1142">
        <v>69</v>
      </c>
      <c r="P1142" t="s">
        <v>19</v>
      </c>
      <c r="Q1142">
        <v>7</v>
      </c>
    </row>
    <row r="1143" spans="1:17" x14ac:dyDescent="0.25">
      <c r="A1143" t="s">
        <v>1940</v>
      </c>
      <c r="B1143" t="s">
        <v>1351</v>
      </c>
      <c r="C1143">
        <v>1413</v>
      </c>
      <c r="D1143" t="s">
        <v>3019</v>
      </c>
      <c r="E1143">
        <v>6</v>
      </c>
      <c r="F1143" t="s">
        <v>22</v>
      </c>
      <c r="G1143" t="s">
        <v>3041</v>
      </c>
      <c r="H1143" t="s">
        <v>3052</v>
      </c>
      <c r="I1143" t="s">
        <v>3065</v>
      </c>
      <c r="J1143">
        <v>2017</v>
      </c>
      <c r="K1143" t="s">
        <v>3056</v>
      </c>
      <c r="L1143" t="s">
        <v>23</v>
      </c>
      <c r="M1143" t="s">
        <v>16</v>
      </c>
      <c r="N1143" t="s">
        <v>205</v>
      </c>
      <c r="O1143">
        <v>46</v>
      </c>
      <c r="P1143" t="s">
        <v>19</v>
      </c>
      <c r="Q1143">
        <v>68</v>
      </c>
    </row>
    <row r="1144" spans="1:17" x14ac:dyDescent="0.25">
      <c r="A1144" t="s">
        <v>935</v>
      </c>
      <c r="B1144" t="s">
        <v>624</v>
      </c>
      <c r="C1144">
        <v>1424</v>
      </c>
      <c r="D1144" t="s">
        <v>3018</v>
      </c>
      <c r="E1144">
        <v>7</v>
      </c>
      <c r="F1144" t="s">
        <v>17</v>
      </c>
      <c r="G1144" t="s">
        <v>3041</v>
      </c>
      <c r="H1144" t="s">
        <v>3051</v>
      </c>
      <c r="I1144" t="s">
        <v>3065</v>
      </c>
      <c r="J1144">
        <v>2017</v>
      </c>
      <c r="K1144" t="s">
        <v>3056</v>
      </c>
      <c r="L1144" t="s">
        <v>23</v>
      </c>
      <c r="M1144" t="s">
        <v>16</v>
      </c>
      <c r="N1144" t="s">
        <v>1515</v>
      </c>
      <c r="O1144">
        <v>73</v>
      </c>
      <c r="P1144" t="s">
        <v>19</v>
      </c>
      <c r="Q1144">
        <v>58</v>
      </c>
    </row>
    <row r="1145" spans="1:17" x14ac:dyDescent="0.25">
      <c r="A1145" t="s">
        <v>1956</v>
      </c>
      <c r="B1145" t="s">
        <v>495</v>
      </c>
      <c r="C1145">
        <v>1437</v>
      </c>
      <c r="D1145" t="s">
        <v>3018</v>
      </c>
      <c r="E1145">
        <v>7</v>
      </c>
      <c r="F1145" t="s">
        <v>17</v>
      </c>
      <c r="G1145" t="s">
        <v>3041</v>
      </c>
      <c r="H1145" t="s">
        <v>3050</v>
      </c>
      <c r="I1145" t="s">
        <v>3065</v>
      </c>
      <c r="J1145">
        <v>2017</v>
      </c>
      <c r="K1145" t="s">
        <v>3056</v>
      </c>
      <c r="L1145" t="s">
        <v>23</v>
      </c>
      <c r="M1145" t="s">
        <v>16</v>
      </c>
      <c r="N1145" t="s">
        <v>234</v>
      </c>
      <c r="O1145">
        <v>67</v>
      </c>
      <c r="P1145" t="s">
        <v>19</v>
      </c>
      <c r="Q1145">
        <v>58</v>
      </c>
    </row>
    <row r="1146" spans="1:17" x14ac:dyDescent="0.25">
      <c r="A1146" t="s">
        <v>1958</v>
      </c>
      <c r="B1146" t="s">
        <v>1138</v>
      </c>
      <c r="C1146">
        <v>1439</v>
      </c>
      <c r="D1146" t="s">
        <v>3020</v>
      </c>
      <c r="E1146">
        <v>7</v>
      </c>
      <c r="F1146" t="s">
        <v>17</v>
      </c>
      <c r="G1146" t="s">
        <v>3041</v>
      </c>
      <c r="H1146" t="s">
        <v>3053</v>
      </c>
      <c r="I1146" t="s">
        <v>3065</v>
      </c>
      <c r="J1146">
        <v>2017</v>
      </c>
      <c r="K1146" t="s">
        <v>3056</v>
      </c>
      <c r="L1146" t="s">
        <v>23</v>
      </c>
      <c r="M1146" t="s">
        <v>16</v>
      </c>
      <c r="N1146" t="s">
        <v>63</v>
      </c>
      <c r="O1146">
        <v>78</v>
      </c>
      <c r="P1146" t="s">
        <v>19</v>
      </c>
      <c r="Q1146">
        <v>58</v>
      </c>
    </row>
    <row r="1147" spans="1:17" x14ac:dyDescent="0.25">
      <c r="A1147" t="s">
        <v>1959</v>
      </c>
      <c r="B1147" t="s">
        <v>412</v>
      </c>
      <c r="C1147">
        <v>1442</v>
      </c>
      <c r="D1147" t="s">
        <v>3018</v>
      </c>
      <c r="E1147">
        <v>6</v>
      </c>
      <c r="F1147" t="s">
        <v>22</v>
      </c>
      <c r="G1147" t="s">
        <v>3041</v>
      </c>
      <c r="H1147" t="s">
        <v>3051</v>
      </c>
      <c r="I1147" t="s">
        <v>3065</v>
      </c>
      <c r="J1147">
        <v>2017</v>
      </c>
      <c r="K1147" t="s">
        <v>3056</v>
      </c>
      <c r="L1147" t="s">
        <v>23</v>
      </c>
      <c r="M1147" t="s">
        <v>16</v>
      </c>
      <c r="N1147" t="s">
        <v>205</v>
      </c>
      <c r="O1147">
        <v>46</v>
      </c>
      <c r="P1147" t="s">
        <v>19</v>
      </c>
      <c r="Q1147">
        <v>58</v>
      </c>
    </row>
    <row r="1148" spans="1:17" x14ac:dyDescent="0.25">
      <c r="A1148" t="s">
        <v>1644</v>
      </c>
      <c r="B1148" t="s">
        <v>981</v>
      </c>
      <c r="C1148">
        <v>1451</v>
      </c>
      <c r="D1148" t="s">
        <v>3018</v>
      </c>
      <c r="E1148">
        <v>8</v>
      </c>
      <c r="F1148" t="s">
        <v>17</v>
      </c>
      <c r="G1148" t="s">
        <v>3041</v>
      </c>
      <c r="H1148" t="s">
        <v>3053</v>
      </c>
      <c r="I1148" t="s">
        <v>3065</v>
      </c>
      <c r="J1148">
        <v>2017</v>
      </c>
      <c r="K1148" t="s">
        <v>3056</v>
      </c>
      <c r="L1148" t="s">
        <v>23</v>
      </c>
      <c r="M1148" t="s">
        <v>16</v>
      </c>
      <c r="N1148" t="s">
        <v>220</v>
      </c>
      <c r="O1148">
        <v>27</v>
      </c>
      <c r="P1148" t="s">
        <v>19</v>
      </c>
      <c r="Q1148">
        <v>68</v>
      </c>
    </row>
    <row r="1149" spans="1:17" x14ac:dyDescent="0.25">
      <c r="A1149" t="s">
        <v>1967</v>
      </c>
      <c r="B1149" t="s">
        <v>305</v>
      </c>
      <c r="C1149">
        <v>1452</v>
      </c>
      <c r="D1149" t="s">
        <v>3018</v>
      </c>
      <c r="E1149">
        <v>8</v>
      </c>
      <c r="F1149" t="s">
        <v>22</v>
      </c>
      <c r="G1149" t="s">
        <v>3041</v>
      </c>
      <c r="H1149" t="s">
        <v>3052</v>
      </c>
      <c r="I1149" t="s">
        <v>3065</v>
      </c>
      <c r="J1149">
        <v>2017</v>
      </c>
      <c r="K1149" t="s">
        <v>3056</v>
      </c>
      <c r="L1149" t="s">
        <v>23</v>
      </c>
      <c r="M1149" t="s">
        <v>16</v>
      </c>
      <c r="N1149" t="s">
        <v>205</v>
      </c>
      <c r="O1149">
        <v>46</v>
      </c>
      <c r="P1149" t="s">
        <v>19</v>
      </c>
      <c r="Q1149">
        <v>58</v>
      </c>
    </row>
    <row r="1150" spans="1:17" x14ac:dyDescent="0.25">
      <c r="A1150" t="s">
        <v>1975</v>
      </c>
      <c r="B1150" t="s">
        <v>1973</v>
      </c>
      <c r="C1150">
        <v>1462</v>
      </c>
      <c r="D1150" t="s">
        <v>3018</v>
      </c>
      <c r="E1150">
        <v>8</v>
      </c>
      <c r="F1150" t="s">
        <v>22</v>
      </c>
      <c r="G1150" t="s">
        <v>3041</v>
      </c>
      <c r="H1150" t="s">
        <v>3055</v>
      </c>
      <c r="I1150" t="s">
        <v>3065</v>
      </c>
      <c r="J1150">
        <v>2017</v>
      </c>
      <c r="K1150" t="s">
        <v>3056</v>
      </c>
      <c r="L1150" t="s">
        <v>23</v>
      </c>
      <c r="M1150" t="s">
        <v>16</v>
      </c>
      <c r="N1150" t="s">
        <v>220</v>
      </c>
      <c r="O1150">
        <v>27</v>
      </c>
      <c r="P1150" t="s">
        <v>19</v>
      </c>
      <c r="Q1150">
        <v>58</v>
      </c>
    </row>
    <row r="1151" spans="1:17" x14ac:dyDescent="0.25">
      <c r="A1151" t="s">
        <v>1988</v>
      </c>
      <c r="B1151" t="s">
        <v>725</v>
      </c>
      <c r="C1151">
        <v>1476</v>
      </c>
      <c r="D1151" t="s">
        <v>3018</v>
      </c>
      <c r="E1151">
        <v>9</v>
      </c>
      <c r="F1151" t="s">
        <v>22</v>
      </c>
      <c r="G1151" t="s">
        <v>3041</v>
      </c>
      <c r="H1151" t="s">
        <v>3052</v>
      </c>
      <c r="I1151" t="s">
        <v>3065</v>
      </c>
      <c r="J1151">
        <v>2017</v>
      </c>
      <c r="K1151" t="s">
        <v>3056</v>
      </c>
      <c r="L1151" t="s">
        <v>23</v>
      </c>
      <c r="M1151" t="s">
        <v>16</v>
      </c>
      <c r="N1151" t="s">
        <v>71</v>
      </c>
      <c r="O1151">
        <v>59</v>
      </c>
      <c r="P1151" t="s">
        <v>19</v>
      </c>
      <c r="Q1151">
        <v>58</v>
      </c>
    </row>
    <row r="1152" spans="1:17" x14ac:dyDescent="0.25">
      <c r="A1152" t="s">
        <v>2008</v>
      </c>
      <c r="B1152" t="s">
        <v>211</v>
      </c>
      <c r="C1152">
        <v>1495</v>
      </c>
      <c r="D1152" t="s">
        <v>3011</v>
      </c>
      <c r="E1152">
        <v>9</v>
      </c>
      <c r="F1152" t="s">
        <v>17</v>
      </c>
      <c r="G1152" t="s">
        <v>3041</v>
      </c>
      <c r="H1152" t="s">
        <v>3050</v>
      </c>
      <c r="I1152" t="s">
        <v>3065</v>
      </c>
      <c r="J1152">
        <v>2017</v>
      </c>
      <c r="K1152" t="s">
        <v>3056</v>
      </c>
      <c r="L1152" t="s">
        <v>23</v>
      </c>
      <c r="M1152" t="s">
        <v>16</v>
      </c>
      <c r="N1152" t="s">
        <v>24</v>
      </c>
      <c r="O1152">
        <v>100</v>
      </c>
      <c r="P1152" t="s">
        <v>19</v>
      </c>
      <c r="Q1152">
        <v>58</v>
      </c>
    </row>
    <row r="1153" spans="1:17" x14ac:dyDescent="0.25">
      <c r="A1153" t="s">
        <v>1152</v>
      </c>
      <c r="B1153" t="s">
        <v>356</v>
      </c>
      <c r="C1153">
        <v>1496</v>
      </c>
      <c r="D1153" t="s">
        <v>3012</v>
      </c>
      <c r="E1153">
        <v>10</v>
      </c>
      <c r="F1153" t="s">
        <v>22</v>
      </c>
      <c r="G1153" t="s">
        <v>3041</v>
      </c>
      <c r="H1153" t="s">
        <v>3050</v>
      </c>
      <c r="I1153" t="s">
        <v>3065</v>
      </c>
      <c r="J1153">
        <v>2017</v>
      </c>
      <c r="K1153" t="s">
        <v>3056</v>
      </c>
      <c r="L1153" t="s">
        <v>23</v>
      </c>
      <c r="M1153" t="s">
        <v>16</v>
      </c>
      <c r="N1153" t="s">
        <v>985</v>
      </c>
      <c r="O1153">
        <v>24</v>
      </c>
      <c r="P1153" t="s">
        <v>19</v>
      </c>
      <c r="Q1153">
        <v>68</v>
      </c>
    </row>
    <row r="1154" spans="1:17" x14ac:dyDescent="0.25">
      <c r="A1154" t="s">
        <v>2016</v>
      </c>
      <c r="B1154" t="s">
        <v>1395</v>
      </c>
      <c r="C1154">
        <v>1503</v>
      </c>
      <c r="D1154" t="s">
        <v>3013</v>
      </c>
      <c r="E1154">
        <v>11</v>
      </c>
      <c r="F1154" t="s">
        <v>17</v>
      </c>
      <c r="G1154" t="s">
        <v>3041</v>
      </c>
      <c r="H1154" t="s">
        <v>3050</v>
      </c>
      <c r="I1154" t="s">
        <v>3065</v>
      </c>
      <c r="J1154">
        <v>2017</v>
      </c>
      <c r="K1154" t="s">
        <v>3056</v>
      </c>
      <c r="L1154" t="s">
        <v>23</v>
      </c>
      <c r="M1154" t="s">
        <v>16</v>
      </c>
      <c r="N1154" t="s">
        <v>220</v>
      </c>
      <c r="O1154">
        <v>27</v>
      </c>
      <c r="P1154" t="s">
        <v>19</v>
      </c>
      <c r="Q1154">
        <v>58</v>
      </c>
    </row>
    <row r="1155" spans="1:17" x14ac:dyDescent="0.25">
      <c r="A1155" t="s">
        <v>2017</v>
      </c>
      <c r="B1155" t="s">
        <v>89</v>
      </c>
      <c r="C1155">
        <v>1504</v>
      </c>
      <c r="D1155" t="s">
        <v>3019</v>
      </c>
      <c r="E1155">
        <v>10</v>
      </c>
      <c r="F1155" t="s">
        <v>17</v>
      </c>
      <c r="G1155" t="s">
        <v>3041</v>
      </c>
      <c r="H1155" t="s">
        <v>3051</v>
      </c>
      <c r="I1155" t="s">
        <v>3065</v>
      </c>
      <c r="J1155">
        <v>2017</v>
      </c>
      <c r="K1155" t="s">
        <v>3056</v>
      </c>
      <c r="L1155" t="s">
        <v>23</v>
      </c>
      <c r="M1155" t="s">
        <v>16</v>
      </c>
      <c r="N1155" t="s">
        <v>205</v>
      </c>
      <c r="O1155">
        <v>46</v>
      </c>
      <c r="P1155" t="s">
        <v>19</v>
      </c>
      <c r="Q1155">
        <v>58</v>
      </c>
    </row>
    <row r="1156" spans="1:17" x14ac:dyDescent="0.25">
      <c r="A1156" t="s">
        <v>802</v>
      </c>
      <c r="B1156" t="s">
        <v>1087</v>
      </c>
      <c r="C1156">
        <v>1532</v>
      </c>
      <c r="D1156" t="s">
        <v>3018</v>
      </c>
      <c r="E1156">
        <v>12</v>
      </c>
      <c r="F1156" t="s">
        <v>17</v>
      </c>
      <c r="G1156" t="s">
        <v>3041</v>
      </c>
      <c r="H1156" t="s">
        <v>3050</v>
      </c>
      <c r="I1156" t="s">
        <v>3063</v>
      </c>
      <c r="J1156">
        <v>2017</v>
      </c>
      <c r="K1156" t="s">
        <v>3056</v>
      </c>
      <c r="L1156" t="s">
        <v>23</v>
      </c>
      <c r="M1156" t="s">
        <v>16</v>
      </c>
      <c r="N1156" t="s">
        <v>1191</v>
      </c>
      <c r="O1156">
        <v>21</v>
      </c>
      <c r="P1156" t="s">
        <v>19</v>
      </c>
      <c r="Q1156">
        <v>2</v>
      </c>
    </row>
    <row r="1157" spans="1:17" x14ac:dyDescent="0.25">
      <c r="A1157" t="s">
        <v>822</v>
      </c>
      <c r="B1157" t="s">
        <v>269</v>
      </c>
      <c r="C1157">
        <v>1560</v>
      </c>
      <c r="D1157" t="s">
        <v>3018</v>
      </c>
      <c r="E1157">
        <v>1</v>
      </c>
      <c r="F1157" t="s">
        <v>22</v>
      </c>
      <c r="G1157" t="s">
        <v>3041</v>
      </c>
      <c r="H1157" t="s">
        <v>3050</v>
      </c>
      <c r="I1157" t="s">
        <v>3062</v>
      </c>
      <c r="J1157">
        <v>2017</v>
      </c>
      <c r="K1157" t="s">
        <v>3056</v>
      </c>
      <c r="L1157" t="s">
        <v>23</v>
      </c>
      <c r="M1157" t="s">
        <v>16</v>
      </c>
      <c r="N1157" t="s">
        <v>321</v>
      </c>
      <c r="O1157">
        <v>86</v>
      </c>
      <c r="P1157" t="s">
        <v>19</v>
      </c>
      <c r="Q1157">
        <v>1</v>
      </c>
    </row>
    <row r="1158" spans="1:17" x14ac:dyDescent="0.25">
      <c r="A1158" t="s">
        <v>2069</v>
      </c>
      <c r="B1158" t="s">
        <v>696</v>
      </c>
      <c r="C1158">
        <v>1571</v>
      </c>
      <c r="D1158" t="s">
        <v>3018</v>
      </c>
      <c r="E1158">
        <v>1</v>
      </c>
      <c r="F1158" t="s">
        <v>17</v>
      </c>
      <c r="G1158" t="s">
        <v>3041</v>
      </c>
      <c r="H1158" t="s">
        <v>3053</v>
      </c>
      <c r="I1158" t="s">
        <v>3062</v>
      </c>
      <c r="J1158">
        <v>2017</v>
      </c>
      <c r="K1158" t="s">
        <v>3056</v>
      </c>
      <c r="L1158" t="s">
        <v>23</v>
      </c>
      <c r="M1158" t="s">
        <v>16</v>
      </c>
      <c r="N1158" t="s">
        <v>121</v>
      </c>
      <c r="O1158">
        <v>23</v>
      </c>
      <c r="P1158" t="s">
        <v>19</v>
      </c>
      <c r="Q1158">
        <v>1</v>
      </c>
    </row>
    <row r="1159" spans="1:17" x14ac:dyDescent="0.25">
      <c r="A1159" t="s">
        <v>2072</v>
      </c>
      <c r="B1159" t="s">
        <v>92</v>
      </c>
      <c r="C1159">
        <v>1574</v>
      </c>
      <c r="D1159" t="s">
        <v>3020</v>
      </c>
      <c r="E1159">
        <v>1</v>
      </c>
      <c r="F1159" t="s">
        <v>22</v>
      </c>
      <c r="G1159" t="s">
        <v>3041</v>
      </c>
      <c r="H1159" t="s">
        <v>3053</v>
      </c>
      <c r="I1159" t="s">
        <v>3062</v>
      </c>
      <c r="J1159">
        <v>2017</v>
      </c>
      <c r="K1159" t="s">
        <v>3056</v>
      </c>
      <c r="L1159" t="s">
        <v>23</v>
      </c>
      <c r="M1159" t="s">
        <v>16</v>
      </c>
      <c r="N1159" t="s">
        <v>90</v>
      </c>
      <c r="O1159">
        <v>46</v>
      </c>
      <c r="P1159" t="s">
        <v>19</v>
      </c>
      <c r="Q1159">
        <v>1</v>
      </c>
    </row>
    <row r="1160" spans="1:17" x14ac:dyDescent="0.25">
      <c r="A1160" t="s">
        <v>2078</v>
      </c>
      <c r="B1160" t="s">
        <v>700</v>
      </c>
      <c r="C1160">
        <v>1580</v>
      </c>
      <c r="D1160" t="s">
        <v>3020</v>
      </c>
      <c r="E1160">
        <v>1</v>
      </c>
      <c r="F1160" t="s">
        <v>22</v>
      </c>
      <c r="G1160" t="s">
        <v>3041</v>
      </c>
      <c r="H1160" t="s">
        <v>3050</v>
      </c>
      <c r="I1160" t="s">
        <v>3062</v>
      </c>
      <c r="J1160">
        <v>2017</v>
      </c>
      <c r="K1160" t="s">
        <v>3056</v>
      </c>
      <c r="L1160" t="s">
        <v>23</v>
      </c>
      <c r="M1160" t="s">
        <v>16</v>
      </c>
      <c r="N1160" t="s">
        <v>2079</v>
      </c>
      <c r="O1160">
        <v>40</v>
      </c>
      <c r="P1160" t="s">
        <v>19</v>
      </c>
      <c r="Q1160">
        <v>1</v>
      </c>
    </row>
    <row r="1161" spans="1:17" x14ac:dyDescent="0.25">
      <c r="A1161" t="s">
        <v>2092</v>
      </c>
      <c r="B1161" t="s">
        <v>424</v>
      </c>
      <c r="C1161">
        <v>1592</v>
      </c>
      <c r="D1161" t="s">
        <v>3019</v>
      </c>
      <c r="E1161">
        <v>1</v>
      </c>
      <c r="F1161" t="s">
        <v>17</v>
      </c>
      <c r="G1161" t="s">
        <v>3041</v>
      </c>
      <c r="H1161" t="s">
        <v>3050</v>
      </c>
      <c r="I1161" t="s">
        <v>3062</v>
      </c>
      <c r="J1161">
        <v>2017</v>
      </c>
      <c r="K1161" t="s">
        <v>3056</v>
      </c>
      <c r="L1161" t="s">
        <v>23</v>
      </c>
      <c r="M1161" t="s">
        <v>16</v>
      </c>
      <c r="N1161" t="s">
        <v>104</v>
      </c>
      <c r="O1161">
        <v>10</v>
      </c>
      <c r="P1161" t="s">
        <v>19</v>
      </c>
      <c r="Q1161">
        <v>1</v>
      </c>
    </row>
    <row r="1162" spans="1:17" x14ac:dyDescent="0.25">
      <c r="A1162" t="s">
        <v>2094</v>
      </c>
      <c r="B1162" t="s">
        <v>613</v>
      </c>
      <c r="C1162">
        <v>1594</v>
      </c>
      <c r="D1162" t="s">
        <v>3020</v>
      </c>
      <c r="E1162">
        <v>1</v>
      </c>
      <c r="F1162" t="s">
        <v>17</v>
      </c>
      <c r="G1162" t="s">
        <v>3041</v>
      </c>
      <c r="H1162" t="s">
        <v>3053</v>
      </c>
      <c r="I1162" t="s">
        <v>3062</v>
      </c>
      <c r="J1162">
        <v>2017</v>
      </c>
      <c r="K1162" t="s">
        <v>3056</v>
      </c>
      <c r="L1162" t="s">
        <v>23</v>
      </c>
      <c r="M1162" t="s">
        <v>16</v>
      </c>
      <c r="N1162" t="s">
        <v>220</v>
      </c>
      <c r="O1162">
        <v>27</v>
      </c>
      <c r="P1162" t="s">
        <v>19</v>
      </c>
      <c r="Q1162">
        <v>1</v>
      </c>
    </row>
    <row r="1163" spans="1:17" x14ac:dyDescent="0.25">
      <c r="A1163" t="s">
        <v>2103</v>
      </c>
      <c r="B1163" t="s">
        <v>376</v>
      </c>
      <c r="C1163">
        <v>1603</v>
      </c>
      <c r="D1163" t="s">
        <v>3020</v>
      </c>
      <c r="E1163">
        <v>1</v>
      </c>
      <c r="F1163" t="s">
        <v>17</v>
      </c>
      <c r="G1163" t="s">
        <v>3041</v>
      </c>
      <c r="H1163" t="s">
        <v>3053</v>
      </c>
      <c r="I1163" t="s">
        <v>3063</v>
      </c>
      <c r="J1163">
        <v>2017</v>
      </c>
      <c r="K1163" t="s">
        <v>3056</v>
      </c>
      <c r="L1163" t="s">
        <v>23</v>
      </c>
      <c r="M1163" t="s">
        <v>16</v>
      </c>
      <c r="N1163" t="s">
        <v>165</v>
      </c>
      <c r="O1163">
        <v>63</v>
      </c>
      <c r="P1163" t="s">
        <v>19</v>
      </c>
      <c r="Q1163">
        <v>2</v>
      </c>
    </row>
    <row r="1164" spans="1:17" x14ac:dyDescent="0.25">
      <c r="A1164" t="s">
        <v>2108</v>
      </c>
      <c r="B1164" t="s">
        <v>31</v>
      </c>
      <c r="C1164">
        <v>1609</v>
      </c>
      <c r="D1164" t="s">
        <v>3013</v>
      </c>
      <c r="E1164">
        <v>1</v>
      </c>
      <c r="F1164" t="s">
        <v>22</v>
      </c>
      <c r="G1164" t="s">
        <v>3041</v>
      </c>
      <c r="H1164" t="s">
        <v>3050</v>
      </c>
      <c r="I1164" t="s">
        <v>3062</v>
      </c>
      <c r="J1164">
        <v>2017</v>
      </c>
      <c r="K1164" t="s">
        <v>3061</v>
      </c>
      <c r="L1164" t="s">
        <v>3016</v>
      </c>
      <c r="M1164" t="s">
        <v>16</v>
      </c>
      <c r="N1164" t="s">
        <v>2109</v>
      </c>
      <c r="O1164">
        <v>135</v>
      </c>
      <c r="P1164" t="s">
        <v>19</v>
      </c>
      <c r="Q1164">
        <v>1</v>
      </c>
    </row>
    <row r="1165" spans="1:17" x14ac:dyDescent="0.25">
      <c r="A1165" t="s">
        <v>2119</v>
      </c>
      <c r="B1165" t="s">
        <v>609</v>
      </c>
      <c r="C1165">
        <v>1622</v>
      </c>
      <c r="D1165" t="s">
        <v>3013</v>
      </c>
      <c r="E1165">
        <v>1</v>
      </c>
      <c r="F1165" t="s">
        <v>17</v>
      </c>
      <c r="G1165" t="s">
        <v>3041</v>
      </c>
      <c r="H1165" t="s">
        <v>3050</v>
      </c>
      <c r="I1165" t="s">
        <v>3062</v>
      </c>
      <c r="J1165">
        <v>2017</v>
      </c>
      <c r="K1165" t="s">
        <v>3056</v>
      </c>
      <c r="L1165" t="s">
        <v>23</v>
      </c>
      <c r="M1165" t="s">
        <v>16</v>
      </c>
      <c r="N1165" t="s">
        <v>2120</v>
      </c>
      <c r="O1165">
        <v>111</v>
      </c>
      <c r="P1165" t="s">
        <v>19</v>
      </c>
      <c r="Q1165">
        <v>1</v>
      </c>
    </row>
    <row r="1166" spans="1:17" x14ac:dyDescent="0.25">
      <c r="A1166" t="s">
        <v>1871</v>
      </c>
      <c r="B1166" t="s">
        <v>435</v>
      </c>
      <c r="C1166">
        <v>1626</v>
      </c>
      <c r="D1166" t="s">
        <v>3019</v>
      </c>
      <c r="E1166">
        <v>1</v>
      </c>
      <c r="F1166" t="s">
        <v>17</v>
      </c>
      <c r="G1166" t="s">
        <v>3041</v>
      </c>
      <c r="H1166" t="s">
        <v>3053</v>
      </c>
      <c r="I1166" t="s">
        <v>3062</v>
      </c>
      <c r="J1166">
        <v>2017</v>
      </c>
      <c r="K1166" t="s">
        <v>3056</v>
      </c>
      <c r="L1166" t="s">
        <v>23</v>
      </c>
      <c r="M1166" t="s">
        <v>16</v>
      </c>
      <c r="N1166" t="s">
        <v>129</v>
      </c>
      <c r="O1166">
        <v>52</v>
      </c>
      <c r="P1166" t="s">
        <v>19</v>
      </c>
      <c r="Q1166">
        <v>1</v>
      </c>
    </row>
    <row r="1167" spans="1:17" x14ac:dyDescent="0.25">
      <c r="A1167" t="s">
        <v>2130</v>
      </c>
      <c r="B1167" t="s">
        <v>710</v>
      </c>
      <c r="C1167">
        <v>1631</v>
      </c>
      <c r="D1167" t="s">
        <v>3018</v>
      </c>
      <c r="E1167">
        <v>1</v>
      </c>
      <c r="F1167" t="s">
        <v>17</v>
      </c>
      <c r="G1167" t="s">
        <v>3041</v>
      </c>
      <c r="H1167" t="s">
        <v>3053</v>
      </c>
      <c r="I1167" t="s">
        <v>3062</v>
      </c>
      <c r="J1167">
        <v>2017</v>
      </c>
      <c r="K1167" t="s">
        <v>3056</v>
      </c>
      <c r="L1167" t="s">
        <v>23</v>
      </c>
      <c r="M1167" t="s">
        <v>16</v>
      </c>
      <c r="N1167" t="s">
        <v>234</v>
      </c>
      <c r="O1167">
        <v>67</v>
      </c>
      <c r="P1167" t="s">
        <v>19</v>
      </c>
      <c r="Q1167">
        <v>1</v>
      </c>
    </row>
    <row r="1168" spans="1:17" x14ac:dyDescent="0.25">
      <c r="A1168" t="s">
        <v>2139</v>
      </c>
      <c r="B1168" t="s">
        <v>604</v>
      </c>
      <c r="C1168">
        <v>1641</v>
      </c>
      <c r="D1168" t="s">
        <v>3013</v>
      </c>
      <c r="E1168">
        <v>1</v>
      </c>
      <c r="F1168" t="s">
        <v>22</v>
      </c>
      <c r="G1168" t="s">
        <v>3041</v>
      </c>
      <c r="H1168" t="s">
        <v>3053</v>
      </c>
      <c r="I1168" t="s">
        <v>3062</v>
      </c>
      <c r="J1168">
        <v>2017</v>
      </c>
      <c r="K1168" t="s">
        <v>3056</v>
      </c>
      <c r="L1168" t="s">
        <v>3016</v>
      </c>
      <c r="M1168" t="s">
        <v>16</v>
      </c>
      <c r="N1168" t="s">
        <v>194</v>
      </c>
      <c r="O1168">
        <v>43</v>
      </c>
      <c r="P1168" t="s">
        <v>19</v>
      </c>
      <c r="Q1168">
        <v>1</v>
      </c>
    </row>
    <row r="1169" spans="1:17" x14ac:dyDescent="0.25">
      <c r="A1169" t="s">
        <v>2163</v>
      </c>
      <c r="B1169" t="s">
        <v>480</v>
      </c>
      <c r="C1169">
        <v>1671</v>
      </c>
      <c r="D1169" t="s">
        <v>3018</v>
      </c>
      <c r="E1169">
        <v>1</v>
      </c>
      <c r="F1169" t="s">
        <v>17</v>
      </c>
      <c r="G1169" t="s">
        <v>3041</v>
      </c>
      <c r="H1169" t="s">
        <v>3050</v>
      </c>
      <c r="I1169" t="s">
        <v>3062</v>
      </c>
      <c r="J1169">
        <v>2017</v>
      </c>
      <c r="K1169" t="s">
        <v>3056</v>
      </c>
      <c r="L1169" t="s">
        <v>23</v>
      </c>
      <c r="M1169" t="s">
        <v>16</v>
      </c>
      <c r="N1169" t="s">
        <v>129</v>
      </c>
      <c r="O1169">
        <v>52</v>
      </c>
      <c r="P1169" t="s">
        <v>19</v>
      </c>
      <c r="Q1169">
        <v>1</v>
      </c>
    </row>
    <row r="1170" spans="1:17" x14ac:dyDescent="0.25">
      <c r="A1170" t="s">
        <v>2171</v>
      </c>
      <c r="B1170" t="s">
        <v>49</v>
      </c>
      <c r="C1170">
        <v>1682</v>
      </c>
      <c r="D1170" t="s">
        <v>3013</v>
      </c>
      <c r="E1170">
        <v>1</v>
      </c>
      <c r="F1170" t="s">
        <v>17</v>
      </c>
      <c r="G1170" t="s">
        <v>3041</v>
      </c>
      <c r="H1170" t="s">
        <v>3050</v>
      </c>
      <c r="I1170" t="s">
        <v>3062</v>
      </c>
      <c r="J1170">
        <v>2017</v>
      </c>
      <c r="K1170" t="s">
        <v>3056</v>
      </c>
      <c r="L1170" t="s">
        <v>23</v>
      </c>
      <c r="M1170" t="s">
        <v>16</v>
      </c>
      <c r="N1170" t="s">
        <v>194</v>
      </c>
      <c r="O1170">
        <v>43</v>
      </c>
      <c r="P1170" t="s">
        <v>19</v>
      </c>
      <c r="Q1170">
        <v>1</v>
      </c>
    </row>
    <row r="1171" spans="1:17" x14ac:dyDescent="0.25">
      <c r="A1171" t="s">
        <v>1029</v>
      </c>
      <c r="B1171" t="s">
        <v>101</v>
      </c>
      <c r="C1171">
        <v>1685</v>
      </c>
      <c r="D1171" t="s">
        <v>3012</v>
      </c>
      <c r="E1171">
        <v>1</v>
      </c>
      <c r="F1171" t="s">
        <v>17</v>
      </c>
      <c r="G1171" t="s">
        <v>3041</v>
      </c>
      <c r="H1171" t="s">
        <v>3050</v>
      </c>
      <c r="I1171" t="s">
        <v>3062</v>
      </c>
      <c r="J1171">
        <v>2017</v>
      </c>
      <c r="K1171" t="s">
        <v>3056</v>
      </c>
      <c r="L1171" t="s">
        <v>23</v>
      </c>
      <c r="M1171" t="s">
        <v>16</v>
      </c>
      <c r="N1171" t="s">
        <v>231</v>
      </c>
      <c r="O1171">
        <v>70</v>
      </c>
      <c r="P1171" t="s">
        <v>19</v>
      </c>
      <c r="Q1171">
        <v>1</v>
      </c>
    </row>
    <row r="1172" spans="1:17" x14ac:dyDescent="0.25">
      <c r="A1172" t="s">
        <v>2173</v>
      </c>
      <c r="B1172" t="s">
        <v>1047</v>
      </c>
      <c r="C1172">
        <v>1686</v>
      </c>
      <c r="D1172" t="s">
        <v>3018</v>
      </c>
      <c r="E1172">
        <v>1</v>
      </c>
      <c r="F1172" t="s">
        <v>17</v>
      </c>
      <c r="G1172" t="s">
        <v>3041</v>
      </c>
      <c r="H1172" t="s">
        <v>3053</v>
      </c>
      <c r="I1172" t="s">
        <v>3062</v>
      </c>
      <c r="J1172">
        <v>2017</v>
      </c>
      <c r="K1172" t="s">
        <v>3056</v>
      </c>
      <c r="L1172" t="s">
        <v>3016</v>
      </c>
      <c r="M1172" t="s">
        <v>16</v>
      </c>
      <c r="N1172" t="s">
        <v>1131</v>
      </c>
      <c r="O1172">
        <v>35</v>
      </c>
      <c r="P1172" t="s">
        <v>19</v>
      </c>
      <c r="Q1172">
        <v>1</v>
      </c>
    </row>
    <row r="1173" spans="1:17" x14ac:dyDescent="0.25">
      <c r="A1173" t="s">
        <v>2197</v>
      </c>
      <c r="B1173" t="s">
        <v>1432</v>
      </c>
      <c r="C1173">
        <v>1711</v>
      </c>
      <c r="D1173" t="s">
        <v>3016</v>
      </c>
      <c r="E1173">
        <v>1</v>
      </c>
      <c r="F1173" t="s">
        <v>17</v>
      </c>
      <c r="G1173" t="s">
        <v>3041</v>
      </c>
      <c r="H1173" t="s">
        <v>3053</v>
      </c>
      <c r="I1173" t="s">
        <v>3062</v>
      </c>
      <c r="J1173">
        <v>2017</v>
      </c>
      <c r="K1173" t="s">
        <v>3056</v>
      </c>
      <c r="L1173" t="s">
        <v>23</v>
      </c>
      <c r="M1173" t="s">
        <v>16</v>
      </c>
      <c r="N1173" t="s">
        <v>402</v>
      </c>
      <c r="O1173">
        <v>69</v>
      </c>
      <c r="P1173" t="s">
        <v>19</v>
      </c>
      <c r="Q1173">
        <v>1</v>
      </c>
    </row>
    <row r="1174" spans="1:17" x14ac:dyDescent="0.25">
      <c r="A1174" t="s">
        <v>345</v>
      </c>
      <c r="B1174" t="s">
        <v>1160</v>
      </c>
      <c r="C1174">
        <v>1712</v>
      </c>
      <c r="D1174" t="s">
        <v>3020</v>
      </c>
      <c r="E1174">
        <v>1</v>
      </c>
      <c r="F1174" t="s">
        <v>17</v>
      </c>
      <c r="G1174" t="s">
        <v>3041</v>
      </c>
      <c r="H1174" t="s">
        <v>3053</v>
      </c>
      <c r="I1174" t="s">
        <v>3062</v>
      </c>
      <c r="J1174">
        <v>2017</v>
      </c>
      <c r="K1174" t="s">
        <v>3056</v>
      </c>
      <c r="L1174" t="s">
        <v>23</v>
      </c>
      <c r="M1174" t="s">
        <v>16</v>
      </c>
      <c r="N1174" t="s">
        <v>750</v>
      </c>
      <c r="O1174">
        <v>94</v>
      </c>
      <c r="P1174" t="s">
        <v>19</v>
      </c>
      <c r="Q1174">
        <v>1</v>
      </c>
    </row>
    <row r="1175" spans="1:17" x14ac:dyDescent="0.25">
      <c r="A1175" t="s">
        <v>2202</v>
      </c>
      <c r="B1175" t="s">
        <v>1535</v>
      </c>
      <c r="C1175">
        <v>1716</v>
      </c>
      <c r="D1175" t="s">
        <v>3019</v>
      </c>
      <c r="E1175">
        <v>1</v>
      </c>
      <c r="F1175" t="s">
        <v>17</v>
      </c>
      <c r="G1175" t="s">
        <v>3041</v>
      </c>
      <c r="H1175" t="s">
        <v>3053</v>
      </c>
      <c r="I1175" t="s">
        <v>3062</v>
      </c>
      <c r="J1175">
        <v>2017</v>
      </c>
      <c r="K1175" t="s">
        <v>3056</v>
      </c>
      <c r="L1175" t="s">
        <v>23</v>
      </c>
      <c r="M1175" t="s">
        <v>16</v>
      </c>
      <c r="N1175" t="s">
        <v>1109</v>
      </c>
      <c r="O1175">
        <v>20</v>
      </c>
      <c r="P1175" t="s">
        <v>19</v>
      </c>
      <c r="Q1175">
        <v>1</v>
      </c>
    </row>
    <row r="1176" spans="1:17" x14ac:dyDescent="0.25">
      <c r="A1176" t="s">
        <v>1504</v>
      </c>
      <c r="B1176" t="s">
        <v>1395</v>
      </c>
      <c r="C1176">
        <v>1717</v>
      </c>
      <c r="D1176" t="s">
        <v>3018</v>
      </c>
      <c r="E1176">
        <v>1</v>
      </c>
      <c r="F1176" t="s">
        <v>22</v>
      </c>
      <c r="G1176" t="s">
        <v>3041</v>
      </c>
      <c r="H1176" t="s">
        <v>3053</v>
      </c>
      <c r="I1176" t="s">
        <v>3062</v>
      </c>
      <c r="J1176">
        <v>2017</v>
      </c>
      <c r="K1176" t="s">
        <v>3056</v>
      </c>
      <c r="L1176" t="s">
        <v>23</v>
      </c>
      <c r="M1176" t="s">
        <v>16</v>
      </c>
      <c r="N1176" t="s">
        <v>291</v>
      </c>
      <c r="O1176">
        <v>63</v>
      </c>
      <c r="P1176" t="s">
        <v>19</v>
      </c>
      <c r="Q1176">
        <v>1</v>
      </c>
    </row>
    <row r="1177" spans="1:17" x14ac:dyDescent="0.25">
      <c r="A1177" t="s">
        <v>2136</v>
      </c>
      <c r="B1177" t="s">
        <v>120</v>
      </c>
      <c r="C1177">
        <v>1737</v>
      </c>
      <c r="D1177" t="s">
        <v>3019</v>
      </c>
      <c r="E1177">
        <v>1</v>
      </c>
      <c r="F1177" t="s">
        <v>22</v>
      </c>
      <c r="G1177" t="s">
        <v>3041</v>
      </c>
      <c r="H1177" t="s">
        <v>3053</v>
      </c>
      <c r="I1177" t="s">
        <v>3062</v>
      </c>
      <c r="J1177">
        <v>2017</v>
      </c>
      <c r="K1177" t="s">
        <v>3056</v>
      </c>
      <c r="L1177" t="s">
        <v>23</v>
      </c>
      <c r="M1177" t="s">
        <v>16</v>
      </c>
      <c r="N1177" t="s">
        <v>1934</v>
      </c>
      <c r="O1177">
        <v>89</v>
      </c>
      <c r="P1177" t="s">
        <v>19</v>
      </c>
      <c r="Q1177">
        <v>1</v>
      </c>
    </row>
    <row r="1178" spans="1:17" x14ac:dyDescent="0.25">
      <c r="A1178" t="s">
        <v>2225</v>
      </c>
      <c r="B1178" t="s">
        <v>275</v>
      </c>
      <c r="C1178">
        <v>1748</v>
      </c>
      <c r="D1178" t="s">
        <v>3019</v>
      </c>
      <c r="E1178">
        <v>1</v>
      </c>
      <c r="F1178" t="s">
        <v>22</v>
      </c>
      <c r="G1178" t="s">
        <v>3041</v>
      </c>
      <c r="H1178" t="s">
        <v>3050</v>
      </c>
      <c r="I1178" t="s">
        <v>3062</v>
      </c>
      <c r="J1178">
        <v>2017</v>
      </c>
      <c r="K1178" t="s">
        <v>3056</v>
      </c>
      <c r="L1178" t="s">
        <v>23</v>
      </c>
      <c r="M1178" t="s">
        <v>16</v>
      </c>
      <c r="N1178" t="s">
        <v>381</v>
      </c>
      <c r="O1178">
        <v>111</v>
      </c>
      <c r="P1178" t="s">
        <v>19</v>
      </c>
      <c r="Q1178">
        <v>1</v>
      </c>
    </row>
    <row r="1179" spans="1:17" x14ac:dyDescent="0.25">
      <c r="A1179" t="s">
        <v>1307</v>
      </c>
      <c r="B1179" t="s">
        <v>488</v>
      </c>
      <c r="C1179">
        <v>1770</v>
      </c>
      <c r="D1179" t="s">
        <v>3018</v>
      </c>
      <c r="E1179">
        <v>1</v>
      </c>
      <c r="F1179" t="s">
        <v>17</v>
      </c>
      <c r="G1179" t="s">
        <v>3041</v>
      </c>
      <c r="H1179" t="s">
        <v>3050</v>
      </c>
      <c r="I1179" t="s">
        <v>3062</v>
      </c>
      <c r="J1179">
        <v>2017</v>
      </c>
      <c r="K1179" t="s">
        <v>3056</v>
      </c>
      <c r="L1179" t="s">
        <v>23</v>
      </c>
      <c r="M1179" t="s">
        <v>16</v>
      </c>
      <c r="N1179" t="s">
        <v>1191</v>
      </c>
      <c r="O1179">
        <v>21</v>
      </c>
      <c r="P1179" t="s">
        <v>19</v>
      </c>
      <c r="Q1179">
        <v>1</v>
      </c>
    </row>
    <row r="1180" spans="1:17" x14ac:dyDescent="0.25">
      <c r="A1180" t="s">
        <v>506</v>
      </c>
      <c r="B1180" t="s">
        <v>1843</v>
      </c>
      <c r="C1180">
        <v>1772</v>
      </c>
      <c r="D1180" t="s">
        <v>3013</v>
      </c>
      <c r="E1180">
        <v>1</v>
      </c>
      <c r="F1180" t="s">
        <v>17</v>
      </c>
      <c r="G1180" t="s">
        <v>3041</v>
      </c>
      <c r="H1180" t="s">
        <v>3051</v>
      </c>
      <c r="I1180" t="s">
        <v>3062</v>
      </c>
      <c r="J1180">
        <v>2017</v>
      </c>
      <c r="K1180" t="s">
        <v>3056</v>
      </c>
      <c r="L1180" t="s">
        <v>23</v>
      </c>
      <c r="M1180" t="s">
        <v>16</v>
      </c>
      <c r="N1180" t="s">
        <v>90</v>
      </c>
      <c r="O1180">
        <v>46</v>
      </c>
      <c r="P1180" t="s">
        <v>19</v>
      </c>
      <c r="Q1180">
        <v>1</v>
      </c>
    </row>
    <row r="1181" spans="1:17" x14ac:dyDescent="0.25">
      <c r="A1181" t="s">
        <v>2265</v>
      </c>
      <c r="B1181" t="s">
        <v>1740</v>
      </c>
      <c r="C1181">
        <v>1795</v>
      </c>
      <c r="D1181" t="s">
        <v>3013</v>
      </c>
      <c r="E1181">
        <v>1</v>
      </c>
      <c r="F1181" t="s">
        <v>17</v>
      </c>
      <c r="G1181" t="s">
        <v>3041</v>
      </c>
      <c r="H1181" t="s">
        <v>3050</v>
      </c>
      <c r="I1181" t="s">
        <v>3062</v>
      </c>
      <c r="J1181">
        <v>2017</v>
      </c>
      <c r="K1181" t="s">
        <v>3056</v>
      </c>
      <c r="L1181" t="s">
        <v>23</v>
      </c>
      <c r="M1181" t="s">
        <v>16</v>
      </c>
      <c r="N1181" t="s">
        <v>1191</v>
      </c>
      <c r="O1181">
        <v>21</v>
      </c>
      <c r="P1181" t="s">
        <v>19</v>
      </c>
      <c r="Q1181">
        <v>1</v>
      </c>
    </row>
    <row r="1182" spans="1:17" x14ac:dyDescent="0.25">
      <c r="A1182" t="s">
        <v>2246</v>
      </c>
      <c r="B1182" t="s">
        <v>719</v>
      </c>
      <c r="C1182">
        <v>1802</v>
      </c>
      <c r="D1182" t="s">
        <v>3018</v>
      </c>
      <c r="E1182">
        <v>1</v>
      </c>
      <c r="F1182" t="s">
        <v>17</v>
      </c>
      <c r="G1182" t="s">
        <v>3041</v>
      </c>
      <c r="H1182" t="s">
        <v>3053</v>
      </c>
      <c r="I1182" t="s">
        <v>3062</v>
      </c>
      <c r="J1182">
        <v>2017</v>
      </c>
      <c r="K1182" t="s">
        <v>3056</v>
      </c>
      <c r="L1182" t="s">
        <v>23</v>
      </c>
      <c r="M1182" t="s">
        <v>16</v>
      </c>
      <c r="N1182" t="s">
        <v>121</v>
      </c>
      <c r="O1182">
        <v>23</v>
      </c>
      <c r="P1182" t="s">
        <v>19</v>
      </c>
      <c r="Q1182">
        <v>1</v>
      </c>
    </row>
    <row r="1183" spans="1:17" x14ac:dyDescent="0.25">
      <c r="A1183" t="s">
        <v>2274</v>
      </c>
      <c r="B1183" t="s">
        <v>717</v>
      </c>
      <c r="C1183">
        <v>1808</v>
      </c>
      <c r="D1183" t="s">
        <v>3018</v>
      </c>
      <c r="E1183">
        <v>1</v>
      </c>
      <c r="F1183" t="s">
        <v>22</v>
      </c>
      <c r="G1183" t="s">
        <v>3041</v>
      </c>
      <c r="H1183" t="s">
        <v>3053</v>
      </c>
      <c r="I1183" t="s">
        <v>3062</v>
      </c>
      <c r="J1183">
        <v>2017</v>
      </c>
      <c r="K1183" t="s">
        <v>3056</v>
      </c>
      <c r="L1183" t="s">
        <v>23</v>
      </c>
      <c r="M1183" t="s">
        <v>16</v>
      </c>
      <c r="N1183" t="s">
        <v>466</v>
      </c>
      <c r="O1183">
        <v>32</v>
      </c>
      <c r="P1183" t="s">
        <v>19</v>
      </c>
      <c r="Q1183">
        <v>1</v>
      </c>
    </row>
    <row r="1184" spans="1:17" x14ac:dyDescent="0.25">
      <c r="A1184" t="s">
        <v>2277</v>
      </c>
      <c r="B1184" t="s">
        <v>444</v>
      </c>
      <c r="C1184">
        <v>1811</v>
      </c>
      <c r="D1184" t="s">
        <v>3019</v>
      </c>
      <c r="E1184">
        <v>1</v>
      </c>
      <c r="F1184" t="s">
        <v>22</v>
      </c>
      <c r="G1184" t="s">
        <v>3041</v>
      </c>
      <c r="H1184" t="s">
        <v>3053</v>
      </c>
      <c r="I1184" t="s">
        <v>3063</v>
      </c>
      <c r="J1184">
        <v>2017</v>
      </c>
      <c r="K1184" t="s">
        <v>3056</v>
      </c>
      <c r="L1184" t="s">
        <v>3016</v>
      </c>
      <c r="M1184" t="s">
        <v>16</v>
      </c>
      <c r="N1184" t="s">
        <v>231</v>
      </c>
      <c r="O1184">
        <v>70</v>
      </c>
      <c r="P1184" t="s">
        <v>19</v>
      </c>
      <c r="Q1184">
        <v>2</v>
      </c>
    </row>
    <row r="1185" spans="1:17" x14ac:dyDescent="0.25">
      <c r="A1185" t="s">
        <v>2279</v>
      </c>
      <c r="B1185" t="s">
        <v>1236</v>
      </c>
      <c r="C1185">
        <v>1814</v>
      </c>
      <c r="D1185" t="s">
        <v>3018</v>
      </c>
      <c r="E1185">
        <v>1</v>
      </c>
      <c r="F1185" t="s">
        <v>17</v>
      </c>
      <c r="G1185" t="s">
        <v>3041</v>
      </c>
      <c r="H1185" t="s">
        <v>3051</v>
      </c>
      <c r="I1185" t="s">
        <v>3062</v>
      </c>
      <c r="J1185">
        <v>2017</v>
      </c>
      <c r="K1185" t="s">
        <v>3056</v>
      </c>
      <c r="L1185" t="s">
        <v>23</v>
      </c>
      <c r="M1185" t="s">
        <v>16</v>
      </c>
      <c r="N1185" t="s">
        <v>489</v>
      </c>
      <c r="O1185">
        <v>68</v>
      </c>
      <c r="P1185" t="s">
        <v>19</v>
      </c>
      <c r="Q1185">
        <v>1</v>
      </c>
    </row>
    <row r="1186" spans="1:17" x14ac:dyDescent="0.25">
      <c r="A1186" t="s">
        <v>2280</v>
      </c>
      <c r="B1186" t="s">
        <v>1060</v>
      </c>
      <c r="C1186">
        <v>1815</v>
      </c>
      <c r="D1186" t="s">
        <v>3018</v>
      </c>
      <c r="E1186">
        <v>1</v>
      </c>
      <c r="F1186" t="s">
        <v>22</v>
      </c>
      <c r="G1186" t="s">
        <v>3041</v>
      </c>
      <c r="H1186" t="s">
        <v>3050</v>
      </c>
      <c r="I1186" t="s">
        <v>3062</v>
      </c>
      <c r="J1186">
        <v>2017</v>
      </c>
      <c r="K1186" t="s">
        <v>3056</v>
      </c>
      <c r="L1186" t="s">
        <v>23</v>
      </c>
      <c r="M1186" t="s">
        <v>16</v>
      </c>
      <c r="N1186" t="s">
        <v>611</v>
      </c>
      <c r="O1186">
        <v>59</v>
      </c>
      <c r="P1186" t="s">
        <v>19</v>
      </c>
      <c r="Q1186">
        <v>1</v>
      </c>
    </row>
    <row r="1187" spans="1:17" x14ac:dyDescent="0.25">
      <c r="A1187" t="s">
        <v>20</v>
      </c>
      <c r="B1187" t="s">
        <v>455</v>
      </c>
      <c r="C1187">
        <v>1826</v>
      </c>
      <c r="D1187" t="s">
        <v>3019</v>
      </c>
      <c r="E1187">
        <v>1</v>
      </c>
      <c r="F1187" t="s">
        <v>22</v>
      </c>
      <c r="G1187" t="s">
        <v>3041</v>
      </c>
      <c r="H1187" t="s">
        <v>3050</v>
      </c>
      <c r="I1187" t="s">
        <v>3062</v>
      </c>
      <c r="J1187">
        <v>2017</v>
      </c>
      <c r="K1187" t="s">
        <v>3056</v>
      </c>
      <c r="L1187" t="s">
        <v>23</v>
      </c>
      <c r="M1187" t="s">
        <v>16</v>
      </c>
      <c r="N1187" t="s">
        <v>601</v>
      </c>
      <c r="O1187">
        <v>60</v>
      </c>
      <c r="P1187" t="s">
        <v>19</v>
      </c>
      <c r="Q1187">
        <v>1</v>
      </c>
    </row>
    <row r="1188" spans="1:17" x14ac:dyDescent="0.25">
      <c r="A1188" t="s">
        <v>412</v>
      </c>
      <c r="B1188" t="s">
        <v>778</v>
      </c>
      <c r="C1188">
        <v>1840</v>
      </c>
      <c r="D1188" t="s">
        <v>3013</v>
      </c>
      <c r="E1188">
        <v>1</v>
      </c>
      <c r="F1188" t="s">
        <v>22</v>
      </c>
      <c r="G1188" t="s">
        <v>3041</v>
      </c>
      <c r="H1188" t="s">
        <v>3050</v>
      </c>
      <c r="I1188" t="s">
        <v>3062</v>
      </c>
      <c r="J1188">
        <v>2017</v>
      </c>
      <c r="K1188" t="s">
        <v>3056</v>
      </c>
      <c r="L1188" t="s">
        <v>43</v>
      </c>
      <c r="M1188" t="s">
        <v>16</v>
      </c>
      <c r="N1188" t="s">
        <v>2298</v>
      </c>
      <c r="O1188">
        <v>70</v>
      </c>
      <c r="P1188" t="s">
        <v>19</v>
      </c>
      <c r="Q1188">
        <v>1</v>
      </c>
    </row>
    <row r="1189" spans="1:17" x14ac:dyDescent="0.25">
      <c r="A1189" t="s">
        <v>2299</v>
      </c>
      <c r="B1189" t="s">
        <v>430</v>
      </c>
      <c r="C1189">
        <v>1842</v>
      </c>
      <c r="D1189" t="s">
        <v>3020</v>
      </c>
      <c r="E1189">
        <v>1</v>
      </c>
      <c r="F1189" t="s">
        <v>17</v>
      </c>
      <c r="G1189" t="s">
        <v>3041</v>
      </c>
      <c r="H1189" t="s">
        <v>3053</v>
      </c>
      <c r="I1189" t="s">
        <v>3062</v>
      </c>
      <c r="J1189">
        <v>2017</v>
      </c>
      <c r="K1189" t="s">
        <v>3056</v>
      </c>
      <c r="L1189" t="s">
        <v>23</v>
      </c>
      <c r="M1189" t="s">
        <v>16</v>
      </c>
      <c r="N1189" t="s">
        <v>1729</v>
      </c>
      <c r="O1189">
        <v>111</v>
      </c>
      <c r="P1189" t="s">
        <v>19</v>
      </c>
      <c r="Q1189">
        <v>1</v>
      </c>
    </row>
    <row r="1190" spans="1:17" x14ac:dyDescent="0.25">
      <c r="A1190" t="s">
        <v>1883</v>
      </c>
      <c r="B1190" t="s">
        <v>178</v>
      </c>
      <c r="C1190">
        <v>1861</v>
      </c>
      <c r="D1190" t="s">
        <v>3020</v>
      </c>
      <c r="E1190">
        <v>1</v>
      </c>
      <c r="F1190" t="s">
        <v>17</v>
      </c>
      <c r="G1190" t="s">
        <v>3041</v>
      </c>
      <c r="H1190" t="s">
        <v>3050</v>
      </c>
      <c r="I1190" t="s">
        <v>3062</v>
      </c>
      <c r="J1190">
        <v>2017</v>
      </c>
      <c r="K1190" t="s">
        <v>3056</v>
      </c>
      <c r="L1190" t="s">
        <v>3016</v>
      </c>
      <c r="M1190" t="s">
        <v>16</v>
      </c>
      <c r="N1190" t="s">
        <v>2318</v>
      </c>
      <c r="O1190">
        <v>90</v>
      </c>
      <c r="P1190" t="s">
        <v>19</v>
      </c>
      <c r="Q1190">
        <v>1</v>
      </c>
    </row>
    <row r="1191" spans="1:17" x14ac:dyDescent="0.25">
      <c r="A1191" t="s">
        <v>2323</v>
      </c>
      <c r="B1191" t="s">
        <v>1010</v>
      </c>
      <c r="C1191">
        <v>1869</v>
      </c>
      <c r="D1191" t="s">
        <v>3019</v>
      </c>
      <c r="E1191">
        <v>1</v>
      </c>
      <c r="F1191" t="s">
        <v>22</v>
      </c>
      <c r="G1191" t="s">
        <v>3041</v>
      </c>
      <c r="H1191" t="s">
        <v>3050</v>
      </c>
      <c r="I1191" t="s">
        <v>3062</v>
      </c>
      <c r="J1191">
        <v>2017</v>
      </c>
      <c r="K1191" t="s">
        <v>3056</v>
      </c>
      <c r="L1191" t="s">
        <v>23</v>
      </c>
      <c r="M1191" t="s">
        <v>16</v>
      </c>
      <c r="N1191" t="s">
        <v>153</v>
      </c>
      <c r="O1191">
        <v>68</v>
      </c>
      <c r="P1191" t="s">
        <v>19</v>
      </c>
      <c r="Q1191">
        <v>1</v>
      </c>
    </row>
    <row r="1192" spans="1:17" x14ac:dyDescent="0.25">
      <c r="A1192" t="s">
        <v>2324</v>
      </c>
      <c r="B1192" t="s">
        <v>1824</v>
      </c>
      <c r="C1192">
        <v>1872</v>
      </c>
      <c r="D1192" t="s">
        <v>3020</v>
      </c>
      <c r="E1192">
        <v>1</v>
      </c>
      <c r="F1192" t="s">
        <v>22</v>
      </c>
      <c r="G1192" t="s">
        <v>3041</v>
      </c>
      <c r="H1192" t="s">
        <v>3050</v>
      </c>
      <c r="I1192" t="s">
        <v>3062</v>
      </c>
      <c r="J1192">
        <v>2017</v>
      </c>
      <c r="K1192" t="s">
        <v>3056</v>
      </c>
      <c r="L1192" t="s">
        <v>23</v>
      </c>
      <c r="M1192" t="s">
        <v>16</v>
      </c>
      <c r="N1192" t="s">
        <v>71</v>
      </c>
      <c r="O1192">
        <v>59</v>
      </c>
      <c r="P1192" t="s">
        <v>19</v>
      </c>
      <c r="Q1192">
        <v>1</v>
      </c>
    </row>
    <row r="1193" spans="1:17" x14ac:dyDescent="0.25">
      <c r="A1193" t="s">
        <v>2328</v>
      </c>
      <c r="B1193" t="s">
        <v>1573</v>
      </c>
      <c r="C1193">
        <v>1876</v>
      </c>
      <c r="D1193" t="s">
        <v>3015</v>
      </c>
      <c r="E1193">
        <v>1</v>
      </c>
      <c r="F1193" t="s">
        <v>22</v>
      </c>
      <c r="G1193" t="s">
        <v>3041</v>
      </c>
      <c r="H1193" t="s">
        <v>3053</v>
      </c>
      <c r="I1193" t="s">
        <v>3062</v>
      </c>
      <c r="J1193">
        <v>2017</v>
      </c>
      <c r="K1193" t="s">
        <v>3060</v>
      </c>
      <c r="L1193" t="s">
        <v>43</v>
      </c>
      <c r="M1193" t="s">
        <v>16</v>
      </c>
      <c r="N1193" t="s">
        <v>53</v>
      </c>
      <c r="O1193">
        <v>110</v>
      </c>
      <c r="P1193" t="s">
        <v>19</v>
      </c>
      <c r="Q1193">
        <v>1</v>
      </c>
    </row>
    <row r="1194" spans="1:17" x14ac:dyDescent="0.25">
      <c r="A1194" t="s">
        <v>490</v>
      </c>
      <c r="B1194" t="s">
        <v>879</v>
      </c>
      <c r="C1194">
        <v>1897</v>
      </c>
      <c r="D1194" t="s">
        <v>3019</v>
      </c>
      <c r="E1194">
        <v>1</v>
      </c>
      <c r="F1194" t="s">
        <v>22</v>
      </c>
      <c r="G1194" t="s">
        <v>3041</v>
      </c>
      <c r="H1194" t="s">
        <v>3053</v>
      </c>
      <c r="I1194" t="s">
        <v>3062</v>
      </c>
      <c r="J1194">
        <v>2017</v>
      </c>
      <c r="K1194" t="s">
        <v>3056</v>
      </c>
      <c r="L1194" t="s">
        <v>23</v>
      </c>
      <c r="M1194" t="s">
        <v>16</v>
      </c>
      <c r="N1194" t="s">
        <v>2344</v>
      </c>
      <c r="O1194">
        <v>46</v>
      </c>
      <c r="P1194" t="s">
        <v>19</v>
      </c>
      <c r="Q1194">
        <v>1</v>
      </c>
    </row>
    <row r="1195" spans="1:17" x14ac:dyDescent="0.25">
      <c r="A1195" t="s">
        <v>2009</v>
      </c>
      <c r="B1195" t="s">
        <v>39</v>
      </c>
      <c r="C1195">
        <v>1916</v>
      </c>
      <c r="D1195" t="s">
        <v>3018</v>
      </c>
      <c r="E1195">
        <v>1</v>
      </c>
      <c r="F1195" t="s">
        <v>17</v>
      </c>
      <c r="G1195" t="s">
        <v>3041</v>
      </c>
      <c r="H1195" t="s">
        <v>3050</v>
      </c>
      <c r="I1195" t="s">
        <v>3062</v>
      </c>
      <c r="J1195">
        <v>2017</v>
      </c>
      <c r="K1195" t="s">
        <v>3056</v>
      </c>
      <c r="L1195" t="s">
        <v>23</v>
      </c>
      <c r="M1195" t="s">
        <v>16</v>
      </c>
      <c r="N1195" t="s">
        <v>24</v>
      </c>
      <c r="O1195">
        <v>100</v>
      </c>
      <c r="P1195" t="s">
        <v>19</v>
      </c>
      <c r="Q1195">
        <v>1</v>
      </c>
    </row>
    <row r="1196" spans="1:17" x14ac:dyDescent="0.25">
      <c r="A1196" t="s">
        <v>2370</v>
      </c>
      <c r="B1196" t="s">
        <v>967</v>
      </c>
      <c r="C1196">
        <v>1932</v>
      </c>
      <c r="D1196" t="s">
        <v>3019</v>
      </c>
      <c r="E1196">
        <v>1</v>
      </c>
      <c r="F1196" t="s">
        <v>17</v>
      </c>
      <c r="G1196" t="s">
        <v>3041</v>
      </c>
      <c r="H1196" t="s">
        <v>3050</v>
      </c>
      <c r="I1196" t="s">
        <v>3062</v>
      </c>
      <c r="J1196">
        <v>2017</v>
      </c>
      <c r="K1196" t="s">
        <v>3056</v>
      </c>
      <c r="L1196" t="s">
        <v>23</v>
      </c>
      <c r="M1196" t="s">
        <v>16</v>
      </c>
      <c r="N1196" t="s">
        <v>71</v>
      </c>
      <c r="O1196">
        <v>59</v>
      </c>
      <c r="P1196" t="s">
        <v>19</v>
      </c>
      <c r="Q1196">
        <v>1</v>
      </c>
    </row>
    <row r="1197" spans="1:17" x14ac:dyDescent="0.25">
      <c r="A1197" t="s">
        <v>1712</v>
      </c>
      <c r="B1197" t="s">
        <v>128</v>
      </c>
      <c r="C1197">
        <v>1937</v>
      </c>
      <c r="D1197" t="s">
        <v>3020</v>
      </c>
      <c r="E1197">
        <v>1</v>
      </c>
      <c r="F1197" t="s">
        <v>17</v>
      </c>
      <c r="G1197" t="s">
        <v>3041</v>
      </c>
      <c r="H1197" t="s">
        <v>3050</v>
      </c>
      <c r="I1197" t="s">
        <v>3062</v>
      </c>
      <c r="J1197">
        <v>2017</v>
      </c>
      <c r="K1197" t="s">
        <v>3056</v>
      </c>
      <c r="L1197" t="s">
        <v>23</v>
      </c>
      <c r="M1197" t="s">
        <v>16</v>
      </c>
      <c r="N1197" t="s">
        <v>284</v>
      </c>
      <c r="O1197">
        <v>111</v>
      </c>
      <c r="P1197" t="s">
        <v>19</v>
      </c>
      <c r="Q1197">
        <v>1</v>
      </c>
    </row>
    <row r="1198" spans="1:17" x14ac:dyDescent="0.25">
      <c r="A1198" t="s">
        <v>1237</v>
      </c>
      <c r="B1198" t="s">
        <v>890</v>
      </c>
      <c r="C1198">
        <v>1940</v>
      </c>
      <c r="D1198" t="s">
        <v>3020</v>
      </c>
      <c r="E1198">
        <v>1</v>
      </c>
      <c r="F1198" t="s">
        <v>17</v>
      </c>
      <c r="G1198" t="s">
        <v>3041</v>
      </c>
      <c r="H1198" t="s">
        <v>3050</v>
      </c>
      <c r="I1198" t="s">
        <v>3062</v>
      </c>
      <c r="J1198">
        <v>2017</v>
      </c>
      <c r="K1198" t="s">
        <v>3056</v>
      </c>
      <c r="L1198" t="s">
        <v>23</v>
      </c>
      <c r="M1198" t="s">
        <v>16</v>
      </c>
      <c r="N1198" t="s">
        <v>952</v>
      </c>
      <c r="O1198">
        <v>111</v>
      </c>
      <c r="P1198" t="s">
        <v>19</v>
      </c>
      <c r="Q1198">
        <v>1</v>
      </c>
    </row>
    <row r="1199" spans="1:17" x14ac:dyDescent="0.25">
      <c r="A1199" t="s">
        <v>436</v>
      </c>
      <c r="B1199" t="s">
        <v>430</v>
      </c>
      <c r="C1199">
        <v>1945</v>
      </c>
      <c r="D1199" t="s">
        <v>3018</v>
      </c>
      <c r="E1199">
        <v>1</v>
      </c>
      <c r="F1199" t="s">
        <v>22</v>
      </c>
      <c r="G1199" t="s">
        <v>3041</v>
      </c>
      <c r="H1199" t="s">
        <v>3053</v>
      </c>
      <c r="I1199" t="s">
        <v>3062</v>
      </c>
      <c r="J1199">
        <v>2017</v>
      </c>
      <c r="K1199" t="s">
        <v>3056</v>
      </c>
      <c r="L1199" t="s">
        <v>23</v>
      </c>
      <c r="M1199" t="s">
        <v>16</v>
      </c>
      <c r="N1199" t="s">
        <v>165</v>
      </c>
      <c r="O1199">
        <v>63</v>
      </c>
      <c r="P1199" t="s">
        <v>19</v>
      </c>
      <c r="Q1199">
        <v>1</v>
      </c>
    </row>
    <row r="1200" spans="1:17" x14ac:dyDescent="0.25">
      <c r="A1200" t="s">
        <v>1100</v>
      </c>
      <c r="B1200" t="s">
        <v>872</v>
      </c>
      <c r="C1200">
        <v>1949</v>
      </c>
      <c r="D1200" t="s">
        <v>3020</v>
      </c>
      <c r="E1200">
        <v>1</v>
      </c>
      <c r="F1200" t="s">
        <v>17</v>
      </c>
      <c r="G1200" t="s">
        <v>3041</v>
      </c>
      <c r="H1200" t="s">
        <v>3053</v>
      </c>
      <c r="I1200" t="s">
        <v>3062</v>
      </c>
      <c r="J1200">
        <v>2017</v>
      </c>
      <c r="K1200" t="s">
        <v>3056</v>
      </c>
      <c r="L1200" t="s">
        <v>23</v>
      </c>
      <c r="M1200" t="s">
        <v>16</v>
      </c>
      <c r="N1200" t="s">
        <v>291</v>
      </c>
      <c r="O1200">
        <v>63</v>
      </c>
      <c r="P1200" t="s">
        <v>19</v>
      </c>
      <c r="Q1200">
        <v>1</v>
      </c>
    </row>
    <row r="1201" spans="1:17" x14ac:dyDescent="0.25">
      <c r="A1201" t="s">
        <v>2390</v>
      </c>
      <c r="B1201" t="s">
        <v>863</v>
      </c>
      <c r="C1201">
        <v>1968</v>
      </c>
      <c r="D1201" t="s">
        <v>3019</v>
      </c>
      <c r="E1201">
        <v>1</v>
      </c>
      <c r="F1201" t="s">
        <v>17</v>
      </c>
      <c r="G1201" t="s">
        <v>3041</v>
      </c>
      <c r="H1201" t="s">
        <v>3053</v>
      </c>
      <c r="I1201" t="s">
        <v>3062</v>
      </c>
      <c r="J1201">
        <v>2017</v>
      </c>
      <c r="K1201" t="s">
        <v>3056</v>
      </c>
      <c r="L1201" t="s">
        <v>23</v>
      </c>
      <c r="M1201" t="s">
        <v>16</v>
      </c>
      <c r="N1201" t="s">
        <v>1191</v>
      </c>
      <c r="O1201">
        <v>21</v>
      </c>
      <c r="P1201" t="s">
        <v>19</v>
      </c>
      <c r="Q1201">
        <v>1</v>
      </c>
    </row>
    <row r="1202" spans="1:17" x14ac:dyDescent="0.25">
      <c r="A1202" t="s">
        <v>2394</v>
      </c>
      <c r="B1202" t="s">
        <v>936</v>
      </c>
      <c r="C1202">
        <v>1974</v>
      </c>
      <c r="D1202" t="s">
        <v>3020</v>
      </c>
      <c r="E1202">
        <v>1</v>
      </c>
      <c r="F1202" t="s">
        <v>17</v>
      </c>
      <c r="G1202" t="s">
        <v>3041</v>
      </c>
      <c r="H1202" t="s">
        <v>3053</v>
      </c>
      <c r="I1202" t="s">
        <v>3062</v>
      </c>
      <c r="J1202">
        <v>2017</v>
      </c>
      <c r="K1202" t="s">
        <v>3056</v>
      </c>
      <c r="L1202" t="s">
        <v>23</v>
      </c>
      <c r="M1202" t="s">
        <v>16</v>
      </c>
      <c r="N1202" t="s">
        <v>96</v>
      </c>
      <c r="O1202">
        <v>46</v>
      </c>
      <c r="P1202" t="s">
        <v>19</v>
      </c>
      <c r="Q1202">
        <v>1</v>
      </c>
    </row>
    <row r="1203" spans="1:17" x14ac:dyDescent="0.25">
      <c r="A1203" t="s">
        <v>2404</v>
      </c>
      <c r="B1203" t="s">
        <v>357</v>
      </c>
      <c r="C1203">
        <v>1985</v>
      </c>
      <c r="D1203" t="s">
        <v>3013</v>
      </c>
      <c r="E1203">
        <v>1</v>
      </c>
      <c r="F1203" t="s">
        <v>17</v>
      </c>
      <c r="G1203" t="s">
        <v>3041</v>
      </c>
      <c r="H1203" t="s">
        <v>3053</v>
      </c>
      <c r="I1203" t="s">
        <v>3062</v>
      </c>
      <c r="J1203">
        <v>2017</v>
      </c>
      <c r="K1203" t="s">
        <v>3056</v>
      </c>
      <c r="L1203" t="s">
        <v>23</v>
      </c>
      <c r="M1203" t="s">
        <v>16</v>
      </c>
      <c r="N1203" t="s">
        <v>2405</v>
      </c>
      <c r="O1203">
        <v>23</v>
      </c>
      <c r="P1203" t="s">
        <v>19</v>
      </c>
      <c r="Q1203">
        <v>1</v>
      </c>
    </row>
    <row r="1204" spans="1:17" x14ac:dyDescent="0.25">
      <c r="A1204" t="s">
        <v>1898</v>
      </c>
      <c r="B1204" t="s">
        <v>86</v>
      </c>
      <c r="C1204">
        <v>1987</v>
      </c>
      <c r="D1204" t="s">
        <v>3020</v>
      </c>
      <c r="E1204">
        <v>1</v>
      </c>
      <c r="F1204" t="s">
        <v>17</v>
      </c>
      <c r="G1204" t="s">
        <v>3041</v>
      </c>
      <c r="H1204" t="s">
        <v>3054</v>
      </c>
      <c r="I1204" t="s">
        <v>3062</v>
      </c>
      <c r="J1204">
        <v>2017</v>
      </c>
      <c r="K1204" t="s">
        <v>3056</v>
      </c>
      <c r="L1204" t="s">
        <v>23</v>
      </c>
      <c r="M1204" t="s">
        <v>16</v>
      </c>
      <c r="N1204" t="s">
        <v>90</v>
      </c>
      <c r="O1204">
        <v>46</v>
      </c>
      <c r="P1204" t="s">
        <v>19</v>
      </c>
      <c r="Q1204">
        <v>1</v>
      </c>
    </row>
    <row r="1205" spans="1:17" x14ac:dyDescent="0.25">
      <c r="A1205" t="s">
        <v>2416</v>
      </c>
      <c r="B1205" t="s">
        <v>301</v>
      </c>
      <c r="C1205">
        <v>1998</v>
      </c>
      <c r="D1205" t="s">
        <v>3018</v>
      </c>
      <c r="E1205">
        <v>1</v>
      </c>
      <c r="F1205" t="s">
        <v>22</v>
      </c>
      <c r="G1205" t="s">
        <v>3041</v>
      </c>
      <c r="H1205" t="s">
        <v>3050</v>
      </c>
      <c r="I1205" t="s">
        <v>3065</v>
      </c>
      <c r="J1205">
        <v>2017</v>
      </c>
      <c r="K1205" t="s">
        <v>3056</v>
      </c>
      <c r="L1205" t="s">
        <v>23</v>
      </c>
      <c r="M1205" t="s">
        <v>16</v>
      </c>
      <c r="N1205" t="s">
        <v>90</v>
      </c>
      <c r="O1205">
        <v>46</v>
      </c>
      <c r="P1205" t="s">
        <v>19</v>
      </c>
      <c r="Q1205">
        <v>0</v>
      </c>
    </row>
    <row r="1206" spans="1:17" x14ac:dyDescent="0.25">
      <c r="A1206" t="s">
        <v>2425</v>
      </c>
      <c r="B1206" t="s">
        <v>1668</v>
      </c>
      <c r="C1206">
        <v>2008</v>
      </c>
      <c r="D1206" t="s">
        <v>3019</v>
      </c>
      <c r="E1206">
        <v>1</v>
      </c>
      <c r="F1206" t="s">
        <v>22</v>
      </c>
      <c r="G1206" t="s">
        <v>3041</v>
      </c>
      <c r="H1206" t="s">
        <v>3054</v>
      </c>
      <c r="I1206" t="s">
        <v>3062</v>
      </c>
      <c r="J1206">
        <v>2017</v>
      </c>
      <c r="K1206" t="s">
        <v>3056</v>
      </c>
      <c r="L1206" t="s">
        <v>23</v>
      </c>
      <c r="M1206" t="s">
        <v>16</v>
      </c>
      <c r="N1206" t="s">
        <v>129</v>
      </c>
      <c r="O1206">
        <v>52</v>
      </c>
      <c r="P1206" t="s">
        <v>19</v>
      </c>
      <c r="Q1206">
        <v>1</v>
      </c>
    </row>
    <row r="1207" spans="1:17" x14ac:dyDescent="0.25">
      <c r="A1207" t="s">
        <v>2428</v>
      </c>
      <c r="B1207" t="s">
        <v>1047</v>
      </c>
      <c r="C1207">
        <v>2012</v>
      </c>
      <c r="D1207" t="s">
        <v>3018</v>
      </c>
      <c r="E1207">
        <v>1</v>
      </c>
      <c r="F1207" t="s">
        <v>22</v>
      </c>
      <c r="G1207" t="s">
        <v>3041</v>
      </c>
      <c r="H1207" t="s">
        <v>3051</v>
      </c>
      <c r="I1207" t="s">
        <v>3062</v>
      </c>
      <c r="J1207">
        <v>2017</v>
      </c>
      <c r="K1207" t="s">
        <v>3056</v>
      </c>
      <c r="L1207" t="s">
        <v>23</v>
      </c>
      <c r="M1207" t="s">
        <v>16</v>
      </c>
      <c r="N1207" t="s">
        <v>165</v>
      </c>
      <c r="O1207">
        <v>63</v>
      </c>
      <c r="P1207" t="s">
        <v>19</v>
      </c>
      <c r="Q1207">
        <v>1</v>
      </c>
    </row>
    <row r="1208" spans="1:17" x14ac:dyDescent="0.25">
      <c r="A1208" t="s">
        <v>2432</v>
      </c>
      <c r="B1208" t="s">
        <v>312</v>
      </c>
      <c r="C1208">
        <v>2018</v>
      </c>
      <c r="D1208" t="s">
        <v>3018</v>
      </c>
      <c r="E1208">
        <v>1</v>
      </c>
      <c r="F1208" t="s">
        <v>17</v>
      </c>
      <c r="G1208" t="s">
        <v>3041</v>
      </c>
      <c r="H1208" t="s">
        <v>3051</v>
      </c>
      <c r="I1208" t="s">
        <v>3062</v>
      </c>
      <c r="J1208">
        <v>2017</v>
      </c>
      <c r="K1208" t="s">
        <v>3056</v>
      </c>
      <c r="L1208" t="s">
        <v>23</v>
      </c>
      <c r="M1208" t="s">
        <v>16</v>
      </c>
      <c r="N1208" t="s">
        <v>220</v>
      </c>
      <c r="O1208">
        <v>27</v>
      </c>
      <c r="P1208" t="s">
        <v>19</v>
      </c>
      <c r="Q1208">
        <v>1</v>
      </c>
    </row>
    <row r="1209" spans="1:17" x14ac:dyDescent="0.25">
      <c r="A1209" t="s">
        <v>2439</v>
      </c>
      <c r="B1209" t="s">
        <v>301</v>
      </c>
      <c r="C1209">
        <v>2026</v>
      </c>
      <c r="D1209" t="s">
        <v>3018</v>
      </c>
      <c r="E1209">
        <v>1</v>
      </c>
      <c r="F1209" t="s">
        <v>17</v>
      </c>
      <c r="G1209" t="s">
        <v>3041</v>
      </c>
      <c r="H1209" t="s">
        <v>3050</v>
      </c>
      <c r="I1209" t="s">
        <v>3062</v>
      </c>
      <c r="J1209">
        <v>2017</v>
      </c>
      <c r="K1209" t="s">
        <v>3056</v>
      </c>
      <c r="L1209" t="s">
        <v>23</v>
      </c>
      <c r="M1209" t="s">
        <v>16</v>
      </c>
      <c r="N1209" t="s">
        <v>1467</v>
      </c>
      <c r="O1209">
        <v>15</v>
      </c>
      <c r="P1209" t="s">
        <v>19</v>
      </c>
      <c r="Q1209">
        <v>1</v>
      </c>
    </row>
    <row r="1210" spans="1:17" x14ac:dyDescent="0.25">
      <c r="A1210" t="s">
        <v>2441</v>
      </c>
      <c r="B1210" t="s">
        <v>357</v>
      </c>
      <c r="C1210">
        <v>2028</v>
      </c>
      <c r="D1210" t="s">
        <v>3018</v>
      </c>
      <c r="E1210">
        <v>1</v>
      </c>
      <c r="F1210" t="s">
        <v>22</v>
      </c>
      <c r="G1210" t="s">
        <v>3041</v>
      </c>
      <c r="H1210" t="s">
        <v>3053</v>
      </c>
      <c r="I1210" t="s">
        <v>3062</v>
      </c>
      <c r="J1210">
        <v>2017</v>
      </c>
      <c r="K1210" t="s">
        <v>3056</v>
      </c>
      <c r="L1210" t="s">
        <v>3016</v>
      </c>
      <c r="M1210" t="s">
        <v>16</v>
      </c>
      <c r="N1210" t="s">
        <v>58</v>
      </c>
      <c r="O1210">
        <v>85</v>
      </c>
      <c r="P1210" t="s">
        <v>19</v>
      </c>
      <c r="Q1210">
        <v>1</v>
      </c>
    </row>
    <row r="1211" spans="1:17" x14ac:dyDescent="0.25">
      <c r="A1211" t="s">
        <v>1406</v>
      </c>
      <c r="B1211" t="s">
        <v>811</v>
      </c>
      <c r="C1211">
        <v>2047</v>
      </c>
      <c r="D1211" t="s">
        <v>3019</v>
      </c>
      <c r="E1211">
        <v>1</v>
      </c>
      <c r="F1211" t="s">
        <v>17</v>
      </c>
      <c r="G1211" t="s">
        <v>3041</v>
      </c>
      <c r="H1211" t="s">
        <v>3050</v>
      </c>
      <c r="I1211" t="s">
        <v>3062</v>
      </c>
      <c r="J1211">
        <v>2017</v>
      </c>
      <c r="K1211" t="s">
        <v>3056</v>
      </c>
      <c r="L1211" t="s">
        <v>23</v>
      </c>
      <c r="M1211" t="s">
        <v>16</v>
      </c>
      <c r="N1211" t="s">
        <v>1945</v>
      </c>
      <c r="O1211">
        <v>94</v>
      </c>
      <c r="P1211" t="s">
        <v>19</v>
      </c>
      <c r="Q1211">
        <v>1</v>
      </c>
    </row>
    <row r="1212" spans="1:17" x14ac:dyDescent="0.25">
      <c r="A1212" t="s">
        <v>1808</v>
      </c>
      <c r="B1212" t="s">
        <v>446</v>
      </c>
      <c r="C1212">
        <v>2048</v>
      </c>
      <c r="D1212" t="s">
        <v>3019</v>
      </c>
      <c r="E1212">
        <v>1</v>
      </c>
      <c r="F1212" t="s">
        <v>17</v>
      </c>
      <c r="G1212" t="s">
        <v>3041</v>
      </c>
      <c r="H1212" t="s">
        <v>3053</v>
      </c>
      <c r="I1212" t="s">
        <v>3062</v>
      </c>
      <c r="J1212">
        <v>2017</v>
      </c>
      <c r="K1212" t="s">
        <v>3056</v>
      </c>
      <c r="L1212" t="s">
        <v>23</v>
      </c>
      <c r="M1212" t="s">
        <v>16</v>
      </c>
      <c r="N1212" t="s">
        <v>90</v>
      </c>
      <c r="O1212">
        <v>46</v>
      </c>
      <c r="P1212" t="s">
        <v>19</v>
      </c>
      <c r="Q1212">
        <v>1</v>
      </c>
    </row>
    <row r="1213" spans="1:17" x14ac:dyDescent="0.25">
      <c r="A1213" t="s">
        <v>2454</v>
      </c>
      <c r="B1213" t="s">
        <v>187</v>
      </c>
      <c r="C1213">
        <v>2051</v>
      </c>
      <c r="D1213" t="s">
        <v>3012</v>
      </c>
      <c r="E1213">
        <v>1</v>
      </c>
      <c r="F1213" t="s">
        <v>17</v>
      </c>
      <c r="G1213" t="s">
        <v>3041</v>
      </c>
      <c r="H1213" t="s">
        <v>3051</v>
      </c>
      <c r="I1213" t="s">
        <v>3062</v>
      </c>
      <c r="J1213">
        <v>2017</v>
      </c>
      <c r="K1213" t="s">
        <v>3056</v>
      </c>
      <c r="L1213" t="s">
        <v>3016</v>
      </c>
      <c r="M1213" t="s">
        <v>16</v>
      </c>
      <c r="N1213" t="s">
        <v>291</v>
      </c>
      <c r="O1213">
        <v>63</v>
      </c>
      <c r="P1213" t="s">
        <v>19</v>
      </c>
      <c r="Q1213">
        <v>1</v>
      </c>
    </row>
    <row r="1214" spans="1:17" x14ac:dyDescent="0.25">
      <c r="A1214" t="s">
        <v>2459</v>
      </c>
      <c r="B1214" t="s">
        <v>1856</v>
      </c>
      <c r="C1214">
        <v>2055</v>
      </c>
      <c r="D1214" t="s">
        <v>3015</v>
      </c>
      <c r="E1214">
        <v>1</v>
      </c>
      <c r="F1214" t="s">
        <v>22</v>
      </c>
      <c r="G1214" t="s">
        <v>3041</v>
      </c>
      <c r="H1214" t="s">
        <v>3050</v>
      </c>
      <c r="I1214" t="s">
        <v>3062</v>
      </c>
      <c r="J1214">
        <v>2017</v>
      </c>
      <c r="K1214" t="s">
        <v>3056</v>
      </c>
      <c r="L1214" t="s">
        <v>23</v>
      </c>
      <c r="M1214" t="s">
        <v>16</v>
      </c>
      <c r="N1214" t="s">
        <v>410</v>
      </c>
      <c r="O1214">
        <v>40</v>
      </c>
      <c r="P1214" t="s">
        <v>19</v>
      </c>
      <c r="Q1214">
        <v>1</v>
      </c>
    </row>
    <row r="1215" spans="1:17" x14ac:dyDescent="0.25">
      <c r="A1215" t="s">
        <v>1915</v>
      </c>
      <c r="B1215" t="s">
        <v>752</v>
      </c>
      <c r="C1215">
        <v>2064</v>
      </c>
      <c r="D1215" t="s">
        <v>3018</v>
      </c>
      <c r="E1215">
        <v>1</v>
      </c>
      <c r="F1215" t="s">
        <v>17</v>
      </c>
      <c r="G1215" t="s">
        <v>3041</v>
      </c>
      <c r="H1215" t="s">
        <v>3051</v>
      </c>
      <c r="I1215" t="s">
        <v>3062</v>
      </c>
      <c r="J1215">
        <v>2017</v>
      </c>
      <c r="K1215" t="s">
        <v>3056</v>
      </c>
      <c r="L1215" t="s">
        <v>23</v>
      </c>
      <c r="M1215" t="s">
        <v>16</v>
      </c>
      <c r="N1215" t="s">
        <v>1897</v>
      </c>
      <c r="O1215">
        <v>111</v>
      </c>
      <c r="P1215" t="s">
        <v>19</v>
      </c>
      <c r="Q1215">
        <v>1</v>
      </c>
    </row>
    <row r="1216" spans="1:17" x14ac:dyDescent="0.25">
      <c r="A1216" t="s">
        <v>2466</v>
      </c>
      <c r="B1216" t="s">
        <v>548</v>
      </c>
      <c r="C1216">
        <v>2067</v>
      </c>
      <c r="D1216" t="s">
        <v>3014</v>
      </c>
      <c r="E1216">
        <v>1</v>
      </c>
      <c r="F1216" t="s">
        <v>17</v>
      </c>
      <c r="G1216" t="s">
        <v>3041</v>
      </c>
      <c r="H1216" t="s">
        <v>3053</v>
      </c>
      <c r="I1216" t="s">
        <v>3062</v>
      </c>
      <c r="J1216">
        <v>2017</v>
      </c>
      <c r="K1216" t="s">
        <v>3056</v>
      </c>
      <c r="L1216" t="s">
        <v>23</v>
      </c>
      <c r="M1216" t="s">
        <v>16</v>
      </c>
      <c r="N1216" t="s">
        <v>90</v>
      </c>
      <c r="O1216">
        <v>46</v>
      </c>
      <c r="P1216" t="s">
        <v>19</v>
      </c>
      <c r="Q1216">
        <v>1</v>
      </c>
    </row>
    <row r="1217" spans="1:17" x14ac:dyDescent="0.25">
      <c r="A1217" t="s">
        <v>2469</v>
      </c>
      <c r="B1217" t="s">
        <v>954</v>
      </c>
      <c r="C1217">
        <v>2072</v>
      </c>
      <c r="D1217" t="s">
        <v>3018</v>
      </c>
      <c r="E1217">
        <v>1</v>
      </c>
      <c r="F1217" t="s">
        <v>17</v>
      </c>
      <c r="G1217" t="s">
        <v>3041</v>
      </c>
      <c r="H1217" t="s">
        <v>3051</v>
      </c>
      <c r="I1217" t="s">
        <v>3062</v>
      </c>
      <c r="J1217">
        <v>2017</v>
      </c>
      <c r="K1217" t="s">
        <v>3056</v>
      </c>
      <c r="L1217" t="s">
        <v>23</v>
      </c>
      <c r="M1217" t="s">
        <v>16</v>
      </c>
      <c r="N1217" t="s">
        <v>90</v>
      </c>
      <c r="O1217">
        <v>46</v>
      </c>
      <c r="P1217" t="s">
        <v>19</v>
      </c>
      <c r="Q1217">
        <v>1</v>
      </c>
    </row>
    <row r="1218" spans="1:17" x14ac:dyDescent="0.25">
      <c r="A1218" t="s">
        <v>1163</v>
      </c>
      <c r="B1218" t="s">
        <v>857</v>
      </c>
      <c r="C1218">
        <v>2076</v>
      </c>
      <c r="D1218" t="s">
        <v>3019</v>
      </c>
      <c r="E1218">
        <v>1</v>
      </c>
      <c r="F1218" t="s">
        <v>17</v>
      </c>
      <c r="G1218" t="s">
        <v>3041</v>
      </c>
      <c r="H1218" t="s">
        <v>3053</v>
      </c>
      <c r="I1218" t="s">
        <v>3062</v>
      </c>
      <c r="J1218">
        <v>2017</v>
      </c>
      <c r="K1218" t="s">
        <v>3056</v>
      </c>
      <c r="L1218" t="s">
        <v>3016</v>
      </c>
      <c r="M1218" t="s">
        <v>16</v>
      </c>
      <c r="N1218" t="s">
        <v>121</v>
      </c>
      <c r="O1218">
        <v>23</v>
      </c>
      <c r="P1218" t="s">
        <v>19</v>
      </c>
      <c r="Q1218">
        <v>1</v>
      </c>
    </row>
    <row r="1219" spans="1:17" x14ac:dyDescent="0.25">
      <c r="A1219" t="s">
        <v>1265</v>
      </c>
      <c r="B1219" t="s">
        <v>1306</v>
      </c>
      <c r="C1219">
        <v>2083</v>
      </c>
      <c r="D1219" t="s">
        <v>3020</v>
      </c>
      <c r="E1219">
        <v>1</v>
      </c>
      <c r="F1219" t="s">
        <v>17</v>
      </c>
      <c r="G1219" t="s">
        <v>3041</v>
      </c>
      <c r="H1219" t="s">
        <v>3053</v>
      </c>
      <c r="I1219" t="s">
        <v>3062</v>
      </c>
      <c r="J1219">
        <v>2017</v>
      </c>
      <c r="K1219" t="s">
        <v>3056</v>
      </c>
      <c r="L1219" t="s">
        <v>23</v>
      </c>
      <c r="M1219" t="s">
        <v>16</v>
      </c>
      <c r="N1219" t="s">
        <v>121</v>
      </c>
      <c r="O1219">
        <v>23</v>
      </c>
      <c r="P1219" t="s">
        <v>19</v>
      </c>
      <c r="Q1219">
        <v>1</v>
      </c>
    </row>
    <row r="1220" spans="1:17" x14ac:dyDescent="0.25">
      <c r="A1220" t="s">
        <v>2478</v>
      </c>
      <c r="B1220" t="s">
        <v>672</v>
      </c>
      <c r="C1220">
        <v>2087</v>
      </c>
      <c r="D1220" t="s">
        <v>3018</v>
      </c>
      <c r="E1220">
        <v>1</v>
      </c>
      <c r="F1220" t="s">
        <v>17</v>
      </c>
      <c r="G1220" t="s">
        <v>3041</v>
      </c>
      <c r="H1220" t="s">
        <v>3050</v>
      </c>
      <c r="I1220" t="s">
        <v>3063</v>
      </c>
      <c r="J1220">
        <v>2017</v>
      </c>
      <c r="K1220" t="s">
        <v>3056</v>
      </c>
      <c r="L1220" t="s">
        <v>23</v>
      </c>
      <c r="M1220" t="s">
        <v>16</v>
      </c>
      <c r="N1220" t="s">
        <v>71</v>
      </c>
      <c r="O1220">
        <v>59</v>
      </c>
      <c r="P1220" t="s">
        <v>19</v>
      </c>
      <c r="Q1220">
        <v>2</v>
      </c>
    </row>
    <row r="1221" spans="1:17" x14ac:dyDescent="0.25">
      <c r="A1221" t="s">
        <v>2136</v>
      </c>
      <c r="B1221" t="s">
        <v>46</v>
      </c>
      <c r="C1221">
        <v>2097</v>
      </c>
      <c r="D1221" t="s">
        <v>3018</v>
      </c>
      <c r="E1221">
        <v>1</v>
      </c>
      <c r="F1221" t="s">
        <v>22</v>
      </c>
      <c r="G1221" t="s">
        <v>3041</v>
      </c>
      <c r="H1221" t="s">
        <v>3050</v>
      </c>
      <c r="I1221" t="s">
        <v>3062</v>
      </c>
      <c r="J1221">
        <v>2017</v>
      </c>
      <c r="K1221" t="s">
        <v>3056</v>
      </c>
      <c r="L1221" t="s">
        <v>3016</v>
      </c>
      <c r="M1221" t="s">
        <v>16</v>
      </c>
      <c r="N1221" t="s">
        <v>29</v>
      </c>
      <c r="O1221">
        <v>29</v>
      </c>
      <c r="P1221" t="s">
        <v>19</v>
      </c>
      <c r="Q1221">
        <v>1</v>
      </c>
    </row>
    <row r="1222" spans="1:17" x14ac:dyDescent="0.25">
      <c r="A1222" t="s">
        <v>2506</v>
      </c>
      <c r="B1222" t="s">
        <v>1824</v>
      </c>
      <c r="C1222">
        <v>2126</v>
      </c>
      <c r="D1222" t="s">
        <v>3019</v>
      </c>
      <c r="E1222">
        <v>1</v>
      </c>
      <c r="F1222" t="s">
        <v>17</v>
      </c>
      <c r="G1222" t="s">
        <v>3041</v>
      </c>
      <c r="H1222" t="s">
        <v>3053</v>
      </c>
      <c r="I1222" t="s">
        <v>3062</v>
      </c>
      <c r="J1222">
        <v>2017</v>
      </c>
      <c r="K1222" t="s">
        <v>3058</v>
      </c>
      <c r="L1222" t="s">
        <v>43</v>
      </c>
      <c r="M1222">
        <v>0</v>
      </c>
      <c r="N1222" t="s">
        <v>99</v>
      </c>
      <c r="O1222">
        <v>126</v>
      </c>
      <c r="P1222" t="s">
        <v>19</v>
      </c>
      <c r="Q1222">
        <v>1</v>
      </c>
    </row>
    <row r="1223" spans="1:17" x14ac:dyDescent="0.25">
      <c r="A1223" t="s">
        <v>2508</v>
      </c>
      <c r="B1223" t="s">
        <v>1483</v>
      </c>
      <c r="C1223">
        <v>2129</v>
      </c>
      <c r="D1223" t="s">
        <v>3020</v>
      </c>
      <c r="E1223">
        <v>1</v>
      </c>
      <c r="F1223" t="s">
        <v>22</v>
      </c>
      <c r="G1223" t="s">
        <v>3041</v>
      </c>
      <c r="H1223" t="s">
        <v>3050</v>
      </c>
      <c r="I1223" t="s">
        <v>3062</v>
      </c>
      <c r="J1223">
        <v>2017</v>
      </c>
      <c r="K1223" t="s">
        <v>3056</v>
      </c>
      <c r="L1223" t="s">
        <v>23</v>
      </c>
      <c r="M1223" t="s">
        <v>16</v>
      </c>
      <c r="N1223" t="s">
        <v>129</v>
      </c>
      <c r="O1223">
        <v>52</v>
      </c>
      <c r="P1223" t="s">
        <v>19</v>
      </c>
      <c r="Q1223">
        <v>1</v>
      </c>
    </row>
    <row r="1224" spans="1:17" x14ac:dyDescent="0.25">
      <c r="A1224" t="s">
        <v>1291</v>
      </c>
      <c r="B1224" t="s">
        <v>1156</v>
      </c>
      <c r="C1224">
        <v>2131</v>
      </c>
      <c r="D1224" t="s">
        <v>3018</v>
      </c>
      <c r="E1224">
        <v>1</v>
      </c>
      <c r="F1224" t="s">
        <v>22</v>
      </c>
      <c r="G1224" t="s">
        <v>3041</v>
      </c>
      <c r="H1224" t="s">
        <v>3050</v>
      </c>
      <c r="I1224" t="s">
        <v>3062</v>
      </c>
      <c r="J1224">
        <v>2017</v>
      </c>
      <c r="K1224" t="s">
        <v>3056</v>
      </c>
      <c r="L1224" t="s">
        <v>23</v>
      </c>
      <c r="M1224" t="s">
        <v>16</v>
      </c>
      <c r="N1224" t="s">
        <v>1547</v>
      </c>
      <c r="O1224">
        <v>68</v>
      </c>
      <c r="P1224" t="s">
        <v>19</v>
      </c>
      <c r="Q1224">
        <v>1</v>
      </c>
    </row>
    <row r="1225" spans="1:17" x14ac:dyDescent="0.25">
      <c r="A1225" t="s">
        <v>1147</v>
      </c>
      <c r="B1225" t="s">
        <v>81</v>
      </c>
      <c r="C1225">
        <v>2145</v>
      </c>
      <c r="D1225" t="s">
        <v>3020</v>
      </c>
      <c r="E1225">
        <v>1</v>
      </c>
      <c r="F1225" t="s">
        <v>17</v>
      </c>
      <c r="G1225" t="s">
        <v>3041</v>
      </c>
      <c r="H1225" t="s">
        <v>3053</v>
      </c>
      <c r="I1225" t="s">
        <v>3062</v>
      </c>
      <c r="J1225">
        <v>2017</v>
      </c>
      <c r="K1225" t="s">
        <v>3056</v>
      </c>
      <c r="L1225" t="s">
        <v>23</v>
      </c>
      <c r="M1225" t="s">
        <v>16</v>
      </c>
      <c r="N1225" t="s">
        <v>109</v>
      </c>
      <c r="O1225">
        <v>46</v>
      </c>
      <c r="P1225" t="s">
        <v>19</v>
      </c>
      <c r="Q1225">
        <v>1</v>
      </c>
    </row>
    <row r="1226" spans="1:17" x14ac:dyDescent="0.25">
      <c r="A1226" t="s">
        <v>2517</v>
      </c>
      <c r="B1226" t="s">
        <v>437</v>
      </c>
      <c r="C1226">
        <v>2150</v>
      </c>
      <c r="D1226" t="s">
        <v>3018</v>
      </c>
      <c r="E1226">
        <v>1</v>
      </c>
      <c r="F1226" t="s">
        <v>17</v>
      </c>
      <c r="G1226" t="s">
        <v>3041</v>
      </c>
      <c r="H1226" t="s">
        <v>3050</v>
      </c>
      <c r="I1226" t="s">
        <v>3062</v>
      </c>
      <c r="J1226">
        <v>2017</v>
      </c>
      <c r="K1226" t="s">
        <v>3061</v>
      </c>
      <c r="L1226" t="s">
        <v>3016</v>
      </c>
      <c r="M1226" t="s">
        <v>16</v>
      </c>
      <c r="N1226" t="s">
        <v>601</v>
      </c>
      <c r="O1226">
        <v>60</v>
      </c>
      <c r="P1226" t="s">
        <v>19</v>
      </c>
      <c r="Q1226">
        <v>1</v>
      </c>
    </row>
    <row r="1227" spans="1:17" x14ac:dyDescent="0.25">
      <c r="A1227" t="s">
        <v>1208</v>
      </c>
      <c r="B1227" t="s">
        <v>675</v>
      </c>
      <c r="C1227">
        <v>2151</v>
      </c>
      <c r="D1227" t="s">
        <v>3019</v>
      </c>
      <c r="E1227">
        <v>1</v>
      </c>
      <c r="F1227" t="s">
        <v>17</v>
      </c>
      <c r="G1227" t="s">
        <v>3041</v>
      </c>
      <c r="H1227" t="s">
        <v>3050</v>
      </c>
      <c r="I1227" t="s">
        <v>3062</v>
      </c>
      <c r="J1227">
        <v>2017</v>
      </c>
      <c r="K1227" t="s">
        <v>3056</v>
      </c>
      <c r="L1227" t="s">
        <v>23</v>
      </c>
      <c r="M1227" t="s">
        <v>16</v>
      </c>
      <c r="N1227" t="s">
        <v>1113</v>
      </c>
      <c r="O1227">
        <v>89</v>
      </c>
      <c r="P1227" t="s">
        <v>19</v>
      </c>
      <c r="Q1227">
        <v>1</v>
      </c>
    </row>
    <row r="1228" spans="1:17" x14ac:dyDescent="0.25">
      <c r="A1228" t="s">
        <v>2520</v>
      </c>
      <c r="B1228" t="s">
        <v>578</v>
      </c>
      <c r="C1228">
        <v>2156</v>
      </c>
      <c r="D1228" t="s">
        <v>3019</v>
      </c>
      <c r="E1228">
        <v>1</v>
      </c>
      <c r="F1228" t="s">
        <v>22</v>
      </c>
      <c r="G1228" t="s">
        <v>3041</v>
      </c>
      <c r="H1228" t="s">
        <v>3050</v>
      </c>
      <c r="I1228" t="s">
        <v>3062</v>
      </c>
      <c r="J1228">
        <v>2017</v>
      </c>
      <c r="K1228" t="s">
        <v>3056</v>
      </c>
      <c r="L1228" t="s">
        <v>23</v>
      </c>
      <c r="M1228" t="s">
        <v>16</v>
      </c>
      <c r="N1228" t="s">
        <v>205</v>
      </c>
      <c r="O1228">
        <v>46</v>
      </c>
      <c r="P1228" t="s">
        <v>19</v>
      </c>
      <c r="Q1228">
        <v>1</v>
      </c>
    </row>
    <row r="1229" spans="1:17" x14ac:dyDescent="0.25">
      <c r="A1229" t="s">
        <v>2521</v>
      </c>
      <c r="B1229" t="s">
        <v>389</v>
      </c>
      <c r="C1229">
        <v>2157</v>
      </c>
      <c r="D1229" t="s">
        <v>3019</v>
      </c>
      <c r="E1229">
        <v>1</v>
      </c>
      <c r="F1229" t="s">
        <v>17</v>
      </c>
      <c r="G1229" t="s">
        <v>3041</v>
      </c>
      <c r="H1229" t="s">
        <v>3050</v>
      </c>
      <c r="I1229" t="s">
        <v>3062</v>
      </c>
      <c r="J1229">
        <v>2017</v>
      </c>
      <c r="K1229" t="s">
        <v>3056</v>
      </c>
      <c r="L1229" t="s">
        <v>23</v>
      </c>
      <c r="M1229" t="s">
        <v>16</v>
      </c>
      <c r="N1229" t="s">
        <v>2522</v>
      </c>
      <c r="O1229">
        <v>111</v>
      </c>
      <c r="P1229" t="s">
        <v>19</v>
      </c>
      <c r="Q1229">
        <v>1</v>
      </c>
    </row>
    <row r="1230" spans="1:17" x14ac:dyDescent="0.25">
      <c r="A1230" t="s">
        <v>2527</v>
      </c>
      <c r="B1230" t="s">
        <v>1137</v>
      </c>
      <c r="C1230">
        <v>2165</v>
      </c>
      <c r="D1230" t="s">
        <v>3013</v>
      </c>
      <c r="E1230">
        <v>1</v>
      </c>
      <c r="F1230" t="s">
        <v>17</v>
      </c>
      <c r="G1230" t="s">
        <v>3041</v>
      </c>
      <c r="H1230" t="s">
        <v>3050</v>
      </c>
      <c r="I1230" t="s">
        <v>3062</v>
      </c>
      <c r="J1230">
        <v>2017</v>
      </c>
      <c r="K1230" t="s">
        <v>3056</v>
      </c>
      <c r="L1230" t="s">
        <v>23</v>
      </c>
      <c r="M1230" t="s">
        <v>16</v>
      </c>
      <c r="N1230" t="s">
        <v>866</v>
      </c>
      <c r="O1230">
        <v>24</v>
      </c>
      <c r="P1230" t="s">
        <v>19</v>
      </c>
      <c r="Q1230">
        <v>1</v>
      </c>
    </row>
    <row r="1231" spans="1:17" x14ac:dyDescent="0.25">
      <c r="A1231" t="s">
        <v>2530</v>
      </c>
      <c r="B1231" t="s">
        <v>1664</v>
      </c>
      <c r="C1231">
        <v>2170</v>
      </c>
      <c r="D1231" t="s">
        <v>3019</v>
      </c>
      <c r="E1231">
        <v>1</v>
      </c>
      <c r="F1231" t="s">
        <v>17</v>
      </c>
      <c r="G1231" t="s">
        <v>3041</v>
      </c>
      <c r="H1231" t="s">
        <v>3055</v>
      </c>
      <c r="I1231" t="s">
        <v>3062</v>
      </c>
      <c r="J1231">
        <v>2017</v>
      </c>
      <c r="K1231" t="s">
        <v>3056</v>
      </c>
      <c r="L1231" t="s">
        <v>23</v>
      </c>
      <c r="M1231" t="s">
        <v>16</v>
      </c>
      <c r="N1231" t="s">
        <v>90</v>
      </c>
      <c r="O1231">
        <v>46</v>
      </c>
      <c r="P1231" t="s">
        <v>19</v>
      </c>
      <c r="Q1231">
        <v>1</v>
      </c>
    </row>
    <row r="1232" spans="1:17" x14ac:dyDescent="0.25">
      <c r="A1232" t="s">
        <v>1074</v>
      </c>
      <c r="B1232" t="s">
        <v>1483</v>
      </c>
      <c r="C1232">
        <v>2182</v>
      </c>
      <c r="D1232" t="s">
        <v>3018</v>
      </c>
      <c r="E1232">
        <v>1</v>
      </c>
      <c r="F1232" t="s">
        <v>17</v>
      </c>
      <c r="G1232" t="s">
        <v>3041</v>
      </c>
      <c r="H1232" t="s">
        <v>3050</v>
      </c>
      <c r="I1232" t="s">
        <v>3062</v>
      </c>
      <c r="J1232">
        <v>2017</v>
      </c>
      <c r="K1232" t="s">
        <v>3056</v>
      </c>
      <c r="L1232" t="s">
        <v>23</v>
      </c>
      <c r="M1232" t="s">
        <v>16</v>
      </c>
      <c r="N1232" t="s">
        <v>104</v>
      </c>
      <c r="O1232">
        <v>10</v>
      </c>
      <c r="P1232" t="s">
        <v>19</v>
      </c>
      <c r="Q1232">
        <v>1</v>
      </c>
    </row>
    <row r="1233" spans="1:17" x14ac:dyDescent="0.25">
      <c r="A1233" t="s">
        <v>2538</v>
      </c>
      <c r="B1233" t="s">
        <v>1573</v>
      </c>
      <c r="C1233">
        <v>2189</v>
      </c>
      <c r="D1233" t="s">
        <v>3020</v>
      </c>
      <c r="E1233">
        <v>1</v>
      </c>
      <c r="F1233" t="s">
        <v>17</v>
      </c>
      <c r="G1233" t="s">
        <v>3041</v>
      </c>
      <c r="H1233" t="s">
        <v>3050</v>
      </c>
      <c r="I1233" t="s">
        <v>3062</v>
      </c>
      <c r="J1233">
        <v>2017</v>
      </c>
      <c r="K1233" t="s">
        <v>3056</v>
      </c>
      <c r="L1233" t="s">
        <v>23</v>
      </c>
      <c r="M1233" t="s">
        <v>16</v>
      </c>
      <c r="N1233" t="s">
        <v>121</v>
      </c>
      <c r="O1233">
        <v>23</v>
      </c>
      <c r="P1233" t="s">
        <v>19</v>
      </c>
      <c r="Q1233">
        <v>1</v>
      </c>
    </row>
    <row r="1234" spans="1:17" x14ac:dyDescent="0.25">
      <c r="A1234" t="s">
        <v>363</v>
      </c>
      <c r="B1234" t="s">
        <v>1817</v>
      </c>
      <c r="C1234">
        <v>2199</v>
      </c>
      <c r="D1234" t="s">
        <v>3020</v>
      </c>
      <c r="E1234">
        <v>1</v>
      </c>
      <c r="F1234" t="s">
        <v>17</v>
      </c>
      <c r="G1234" t="s">
        <v>3041</v>
      </c>
      <c r="H1234" t="s">
        <v>3050</v>
      </c>
      <c r="I1234" t="s">
        <v>3062</v>
      </c>
      <c r="J1234">
        <v>2017</v>
      </c>
      <c r="K1234" t="s">
        <v>3056</v>
      </c>
      <c r="L1234" t="s">
        <v>23</v>
      </c>
      <c r="M1234" t="s">
        <v>16</v>
      </c>
      <c r="N1234" t="s">
        <v>278</v>
      </c>
      <c r="O1234">
        <v>100</v>
      </c>
      <c r="P1234" t="s">
        <v>19</v>
      </c>
      <c r="Q1234">
        <v>1</v>
      </c>
    </row>
    <row r="1235" spans="1:17" x14ac:dyDescent="0.25">
      <c r="A1235" t="s">
        <v>2571</v>
      </c>
      <c r="B1235" t="s">
        <v>1287</v>
      </c>
      <c r="C1235">
        <v>2235</v>
      </c>
      <c r="D1235" t="s">
        <v>3018</v>
      </c>
      <c r="E1235">
        <v>1</v>
      </c>
      <c r="F1235" t="s">
        <v>17</v>
      </c>
      <c r="G1235" t="s">
        <v>3041</v>
      </c>
      <c r="H1235" t="s">
        <v>3053</v>
      </c>
      <c r="I1235" t="s">
        <v>3062</v>
      </c>
      <c r="J1235">
        <v>2017</v>
      </c>
      <c r="K1235" t="s">
        <v>3056</v>
      </c>
      <c r="L1235" t="s">
        <v>23</v>
      </c>
      <c r="M1235" t="s">
        <v>16</v>
      </c>
      <c r="N1235" t="s">
        <v>129</v>
      </c>
      <c r="O1235">
        <v>52</v>
      </c>
      <c r="P1235" t="s">
        <v>19</v>
      </c>
      <c r="Q1235">
        <v>1</v>
      </c>
    </row>
    <row r="1236" spans="1:17" x14ac:dyDescent="0.25">
      <c r="A1236" t="s">
        <v>2579</v>
      </c>
      <c r="B1236" t="s">
        <v>1138</v>
      </c>
      <c r="C1236">
        <v>2247</v>
      </c>
      <c r="D1236" t="s">
        <v>3019</v>
      </c>
      <c r="E1236">
        <v>1</v>
      </c>
      <c r="F1236" t="s">
        <v>22</v>
      </c>
      <c r="G1236" t="s">
        <v>3041</v>
      </c>
      <c r="H1236" t="s">
        <v>3050</v>
      </c>
      <c r="I1236" t="s">
        <v>3062</v>
      </c>
      <c r="J1236">
        <v>2017</v>
      </c>
      <c r="K1236" t="s">
        <v>3056</v>
      </c>
      <c r="L1236" t="s">
        <v>23</v>
      </c>
      <c r="M1236" t="s">
        <v>16</v>
      </c>
      <c r="N1236" t="s">
        <v>2580</v>
      </c>
      <c r="O1236">
        <v>111</v>
      </c>
      <c r="P1236" t="s">
        <v>19</v>
      </c>
      <c r="Q1236">
        <v>1</v>
      </c>
    </row>
    <row r="1237" spans="1:17" x14ac:dyDescent="0.25">
      <c r="A1237" t="s">
        <v>2584</v>
      </c>
      <c r="B1237" t="s">
        <v>773</v>
      </c>
      <c r="C1237">
        <v>2252</v>
      </c>
      <c r="D1237" t="s">
        <v>3019</v>
      </c>
      <c r="E1237">
        <v>1</v>
      </c>
      <c r="F1237" t="s">
        <v>17</v>
      </c>
      <c r="G1237" t="s">
        <v>3041</v>
      </c>
      <c r="H1237" t="s">
        <v>3054</v>
      </c>
      <c r="I1237" t="s">
        <v>3062</v>
      </c>
      <c r="J1237">
        <v>2017</v>
      </c>
      <c r="K1237" t="s">
        <v>3056</v>
      </c>
      <c r="L1237" t="s">
        <v>23</v>
      </c>
      <c r="M1237" t="s">
        <v>16</v>
      </c>
      <c r="N1237" t="s">
        <v>2375</v>
      </c>
      <c r="O1237">
        <v>67</v>
      </c>
      <c r="P1237" t="s">
        <v>19</v>
      </c>
      <c r="Q1237">
        <v>1</v>
      </c>
    </row>
    <row r="1238" spans="1:17" x14ac:dyDescent="0.25">
      <c r="A1238" t="s">
        <v>2600</v>
      </c>
      <c r="B1238" t="s">
        <v>488</v>
      </c>
      <c r="C1238">
        <v>2280</v>
      </c>
      <c r="D1238" t="s">
        <v>3019</v>
      </c>
      <c r="E1238">
        <v>1</v>
      </c>
      <c r="F1238" t="s">
        <v>17</v>
      </c>
      <c r="G1238" t="s">
        <v>3041</v>
      </c>
      <c r="H1238" t="s">
        <v>3054</v>
      </c>
      <c r="I1238" t="s">
        <v>3062</v>
      </c>
      <c r="J1238">
        <v>2017</v>
      </c>
      <c r="K1238" t="s">
        <v>3056</v>
      </c>
      <c r="L1238" t="s">
        <v>23</v>
      </c>
      <c r="M1238" t="s">
        <v>16</v>
      </c>
      <c r="N1238" t="s">
        <v>952</v>
      </c>
      <c r="O1238">
        <v>111</v>
      </c>
      <c r="P1238" t="s">
        <v>19</v>
      </c>
      <c r="Q1238">
        <v>1</v>
      </c>
    </row>
    <row r="1239" spans="1:17" x14ac:dyDescent="0.25">
      <c r="A1239" t="s">
        <v>249</v>
      </c>
      <c r="B1239" t="s">
        <v>174</v>
      </c>
      <c r="C1239">
        <v>2283</v>
      </c>
      <c r="D1239" t="s">
        <v>3020</v>
      </c>
      <c r="E1239">
        <v>1</v>
      </c>
      <c r="F1239" t="s">
        <v>17</v>
      </c>
      <c r="G1239" t="s">
        <v>3041</v>
      </c>
      <c r="H1239" t="s">
        <v>3050</v>
      </c>
      <c r="I1239" t="s">
        <v>3062</v>
      </c>
      <c r="J1239">
        <v>2017</v>
      </c>
      <c r="K1239" t="s">
        <v>3056</v>
      </c>
      <c r="L1239" t="s">
        <v>23</v>
      </c>
      <c r="M1239" t="s">
        <v>16</v>
      </c>
      <c r="N1239" t="s">
        <v>2447</v>
      </c>
      <c r="O1239">
        <v>18</v>
      </c>
      <c r="P1239" t="s">
        <v>19</v>
      </c>
      <c r="Q1239">
        <v>1</v>
      </c>
    </row>
    <row r="1240" spans="1:17" x14ac:dyDescent="0.25">
      <c r="A1240" t="s">
        <v>2607</v>
      </c>
      <c r="B1240" t="s">
        <v>1535</v>
      </c>
      <c r="C1240">
        <v>2293</v>
      </c>
      <c r="D1240" t="s">
        <v>3018</v>
      </c>
      <c r="E1240">
        <v>1</v>
      </c>
      <c r="F1240" t="s">
        <v>22</v>
      </c>
      <c r="G1240" t="s">
        <v>3041</v>
      </c>
      <c r="H1240" t="s">
        <v>3053</v>
      </c>
      <c r="I1240" t="s">
        <v>3062</v>
      </c>
      <c r="J1240">
        <v>2017</v>
      </c>
      <c r="K1240" t="s">
        <v>3056</v>
      </c>
      <c r="L1240" t="s">
        <v>23</v>
      </c>
      <c r="M1240" t="s">
        <v>16</v>
      </c>
      <c r="N1240" t="s">
        <v>466</v>
      </c>
      <c r="O1240">
        <v>32</v>
      </c>
      <c r="P1240" t="s">
        <v>19</v>
      </c>
      <c r="Q1240">
        <v>1</v>
      </c>
    </row>
    <row r="1241" spans="1:17" x14ac:dyDescent="0.25">
      <c r="A1241" t="s">
        <v>1559</v>
      </c>
      <c r="B1241" t="s">
        <v>271</v>
      </c>
      <c r="C1241">
        <v>2303</v>
      </c>
      <c r="D1241" t="s">
        <v>3019</v>
      </c>
      <c r="E1241">
        <v>1</v>
      </c>
      <c r="F1241" t="s">
        <v>22</v>
      </c>
      <c r="G1241" t="s">
        <v>3041</v>
      </c>
      <c r="H1241" t="s">
        <v>3050</v>
      </c>
      <c r="I1241" t="s">
        <v>3062</v>
      </c>
      <c r="J1241">
        <v>2017</v>
      </c>
      <c r="K1241" t="s">
        <v>3056</v>
      </c>
      <c r="L1241" t="s">
        <v>23</v>
      </c>
      <c r="M1241" t="s">
        <v>16</v>
      </c>
      <c r="N1241" t="s">
        <v>142</v>
      </c>
      <c r="O1241">
        <v>34</v>
      </c>
      <c r="P1241" t="s">
        <v>19</v>
      </c>
      <c r="Q1241">
        <v>1</v>
      </c>
    </row>
    <row r="1242" spans="1:17" x14ac:dyDescent="0.25">
      <c r="A1242" t="s">
        <v>531</v>
      </c>
      <c r="B1242" t="s">
        <v>1998</v>
      </c>
      <c r="C1242">
        <v>2312</v>
      </c>
      <c r="D1242" t="s">
        <v>3018</v>
      </c>
      <c r="E1242">
        <v>1</v>
      </c>
      <c r="F1242" t="s">
        <v>22</v>
      </c>
      <c r="G1242" t="s">
        <v>3041</v>
      </c>
      <c r="H1242" t="s">
        <v>3050</v>
      </c>
      <c r="I1242" t="s">
        <v>3062</v>
      </c>
      <c r="J1242">
        <v>2017</v>
      </c>
      <c r="K1242" t="s">
        <v>3056</v>
      </c>
      <c r="L1242" t="s">
        <v>23</v>
      </c>
      <c r="M1242" t="s">
        <v>16</v>
      </c>
      <c r="N1242" t="s">
        <v>2620</v>
      </c>
      <c r="O1242">
        <v>89</v>
      </c>
      <c r="P1242" t="s">
        <v>19</v>
      </c>
      <c r="Q1242">
        <v>1</v>
      </c>
    </row>
    <row r="1243" spans="1:17" x14ac:dyDescent="0.25">
      <c r="A1243" t="s">
        <v>2623</v>
      </c>
      <c r="B1243" t="s">
        <v>478</v>
      </c>
      <c r="C1243">
        <v>2315</v>
      </c>
      <c r="D1243" t="s">
        <v>3018</v>
      </c>
      <c r="E1243">
        <v>1</v>
      </c>
      <c r="F1243" t="s">
        <v>17</v>
      </c>
      <c r="G1243" t="s">
        <v>3041</v>
      </c>
      <c r="H1243" t="s">
        <v>3050</v>
      </c>
      <c r="I1243" t="s">
        <v>3062</v>
      </c>
      <c r="J1243">
        <v>2017</v>
      </c>
      <c r="K1243" t="s">
        <v>3056</v>
      </c>
      <c r="L1243" t="s">
        <v>23</v>
      </c>
      <c r="M1243" t="s">
        <v>16</v>
      </c>
      <c r="N1243" t="s">
        <v>129</v>
      </c>
      <c r="O1243">
        <v>52</v>
      </c>
      <c r="P1243" t="s">
        <v>19</v>
      </c>
      <c r="Q1243">
        <v>1</v>
      </c>
    </row>
    <row r="1244" spans="1:17" x14ac:dyDescent="0.25">
      <c r="A1244" t="s">
        <v>264</v>
      </c>
      <c r="B1244" t="s">
        <v>1058</v>
      </c>
      <c r="C1244">
        <v>2336</v>
      </c>
      <c r="D1244" t="s">
        <v>3020</v>
      </c>
      <c r="E1244">
        <v>1</v>
      </c>
      <c r="F1244" t="s">
        <v>22</v>
      </c>
      <c r="G1244" t="s">
        <v>3041</v>
      </c>
      <c r="H1244" t="s">
        <v>3053</v>
      </c>
      <c r="I1244" t="s">
        <v>3062</v>
      </c>
      <c r="J1244">
        <v>2017</v>
      </c>
      <c r="K1244" t="s">
        <v>3061</v>
      </c>
      <c r="L1244" t="s">
        <v>3016</v>
      </c>
      <c r="M1244" t="s">
        <v>16</v>
      </c>
      <c r="N1244" t="s">
        <v>2208</v>
      </c>
      <c r="O1244">
        <v>111</v>
      </c>
      <c r="P1244" t="s">
        <v>19</v>
      </c>
      <c r="Q1244">
        <v>1</v>
      </c>
    </row>
    <row r="1245" spans="1:17" x14ac:dyDescent="0.25">
      <c r="A1245" t="s">
        <v>2015</v>
      </c>
      <c r="B1245" t="s">
        <v>1381</v>
      </c>
      <c r="C1245">
        <v>2338</v>
      </c>
      <c r="D1245" t="s">
        <v>3018</v>
      </c>
      <c r="E1245">
        <v>1</v>
      </c>
      <c r="F1245" t="s">
        <v>17</v>
      </c>
      <c r="G1245" t="s">
        <v>3041</v>
      </c>
      <c r="H1245" t="s">
        <v>3050</v>
      </c>
      <c r="I1245" t="s">
        <v>3062</v>
      </c>
      <c r="J1245">
        <v>2017</v>
      </c>
      <c r="K1245" t="s">
        <v>3056</v>
      </c>
      <c r="L1245" t="s">
        <v>23</v>
      </c>
      <c r="M1245" t="s">
        <v>16</v>
      </c>
      <c r="N1245" t="s">
        <v>2232</v>
      </c>
      <c r="O1245">
        <v>70</v>
      </c>
      <c r="P1245" t="s">
        <v>19</v>
      </c>
      <c r="Q1245">
        <v>1</v>
      </c>
    </row>
    <row r="1246" spans="1:17" x14ac:dyDescent="0.25">
      <c r="A1246" t="s">
        <v>1911</v>
      </c>
      <c r="B1246" t="s">
        <v>1866</v>
      </c>
      <c r="C1246">
        <v>2354</v>
      </c>
      <c r="D1246" t="s">
        <v>3020</v>
      </c>
      <c r="E1246">
        <v>1</v>
      </c>
      <c r="F1246" t="s">
        <v>17</v>
      </c>
      <c r="G1246" t="s">
        <v>3041</v>
      </c>
      <c r="H1246" t="s">
        <v>3054</v>
      </c>
      <c r="I1246" t="s">
        <v>3062</v>
      </c>
      <c r="J1246">
        <v>2017</v>
      </c>
      <c r="K1246" t="s">
        <v>3056</v>
      </c>
      <c r="L1246" t="s">
        <v>23</v>
      </c>
      <c r="M1246" t="s">
        <v>16</v>
      </c>
      <c r="N1246" t="s">
        <v>82</v>
      </c>
      <c r="O1246">
        <v>86</v>
      </c>
      <c r="P1246" t="s">
        <v>19</v>
      </c>
      <c r="Q1246">
        <v>1</v>
      </c>
    </row>
    <row r="1247" spans="1:17" x14ac:dyDescent="0.25">
      <c r="A1247" t="s">
        <v>2670</v>
      </c>
      <c r="B1247" t="s">
        <v>161</v>
      </c>
      <c r="C1247">
        <v>2389</v>
      </c>
      <c r="D1247" t="s">
        <v>3018</v>
      </c>
      <c r="E1247">
        <v>1</v>
      </c>
      <c r="F1247" t="s">
        <v>17</v>
      </c>
      <c r="G1247" t="s">
        <v>3041</v>
      </c>
      <c r="H1247" t="s">
        <v>3055</v>
      </c>
      <c r="I1247" t="s">
        <v>3062</v>
      </c>
      <c r="J1247">
        <v>2017</v>
      </c>
      <c r="K1247" t="s">
        <v>3057</v>
      </c>
      <c r="L1247" t="s">
        <v>43</v>
      </c>
      <c r="M1247" t="s">
        <v>16</v>
      </c>
      <c r="N1247" t="s">
        <v>18</v>
      </c>
      <c r="O1247">
        <v>114</v>
      </c>
      <c r="P1247" t="s">
        <v>19</v>
      </c>
      <c r="Q1247">
        <v>1</v>
      </c>
    </row>
    <row r="1248" spans="1:17" x14ac:dyDescent="0.25">
      <c r="A1248" t="s">
        <v>1053</v>
      </c>
      <c r="B1248" t="s">
        <v>1219</v>
      </c>
      <c r="C1248">
        <v>2400</v>
      </c>
      <c r="D1248" t="s">
        <v>3019</v>
      </c>
      <c r="E1248">
        <v>1</v>
      </c>
      <c r="F1248" t="s">
        <v>17</v>
      </c>
      <c r="G1248" t="s">
        <v>3041</v>
      </c>
      <c r="H1248" t="s">
        <v>3050</v>
      </c>
      <c r="I1248" t="s">
        <v>3062</v>
      </c>
      <c r="J1248">
        <v>2017</v>
      </c>
      <c r="K1248" t="s">
        <v>3056</v>
      </c>
      <c r="L1248" t="s">
        <v>23</v>
      </c>
      <c r="M1248" t="s">
        <v>16</v>
      </c>
      <c r="N1248" t="s">
        <v>348</v>
      </c>
      <c r="O1248">
        <v>48</v>
      </c>
      <c r="P1248" t="s">
        <v>19</v>
      </c>
      <c r="Q1248">
        <v>1</v>
      </c>
    </row>
    <row r="1249" spans="1:17" x14ac:dyDescent="0.25">
      <c r="A1249" t="s">
        <v>1380</v>
      </c>
      <c r="B1249" t="s">
        <v>1154</v>
      </c>
      <c r="C1249">
        <v>2424</v>
      </c>
      <c r="D1249" t="s">
        <v>3013</v>
      </c>
      <c r="E1249">
        <v>1</v>
      </c>
      <c r="F1249" t="s">
        <v>17</v>
      </c>
      <c r="G1249" t="s">
        <v>3041</v>
      </c>
      <c r="H1249" t="s">
        <v>3050</v>
      </c>
      <c r="I1249" t="s">
        <v>3062</v>
      </c>
      <c r="J1249">
        <v>2017</v>
      </c>
      <c r="K1249" t="s">
        <v>3056</v>
      </c>
      <c r="L1249" t="s">
        <v>23</v>
      </c>
      <c r="M1249" t="s">
        <v>16</v>
      </c>
      <c r="N1249" t="s">
        <v>231</v>
      </c>
      <c r="O1249">
        <v>70</v>
      </c>
      <c r="P1249" t="s">
        <v>19</v>
      </c>
      <c r="Q1249">
        <v>1</v>
      </c>
    </row>
    <row r="1250" spans="1:17" x14ac:dyDescent="0.25">
      <c r="A1250" t="s">
        <v>2406</v>
      </c>
      <c r="B1250" t="s">
        <v>115</v>
      </c>
      <c r="C1250">
        <v>2448</v>
      </c>
      <c r="D1250" t="s">
        <v>3019</v>
      </c>
      <c r="E1250">
        <v>1</v>
      </c>
      <c r="F1250" t="s">
        <v>22</v>
      </c>
      <c r="G1250" t="s">
        <v>3041</v>
      </c>
      <c r="H1250" t="s">
        <v>3050</v>
      </c>
      <c r="I1250" t="s">
        <v>3062</v>
      </c>
      <c r="J1250">
        <v>2017</v>
      </c>
      <c r="K1250" t="s">
        <v>3056</v>
      </c>
      <c r="L1250" t="s">
        <v>23</v>
      </c>
      <c r="M1250" t="s">
        <v>16</v>
      </c>
      <c r="N1250" t="s">
        <v>96</v>
      </c>
      <c r="O1250">
        <v>46</v>
      </c>
      <c r="P1250" t="s">
        <v>19</v>
      </c>
      <c r="Q1250">
        <v>1</v>
      </c>
    </row>
    <row r="1251" spans="1:17" x14ac:dyDescent="0.25">
      <c r="A1251" t="s">
        <v>1523</v>
      </c>
      <c r="B1251" t="s">
        <v>1698</v>
      </c>
      <c r="C1251">
        <v>2455</v>
      </c>
      <c r="D1251" t="s">
        <v>3019</v>
      </c>
      <c r="E1251">
        <v>1</v>
      </c>
      <c r="F1251" t="s">
        <v>22</v>
      </c>
      <c r="G1251" t="s">
        <v>3041</v>
      </c>
      <c r="H1251" t="s">
        <v>3051</v>
      </c>
      <c r="I1251" t="s">
        <v>3062</v>
      </c>
      <c r="J1251">
        <v>2017</v>
      </c>
      <c r="K1251" t="s">
        <v>3056</v>
      </c>
      <c r="L1251" t="s">
        <v>23</v>
      </c>
      <c r="M1251" t="s">
        <v>16</v>
      </c>
      <c r="N1251" t="s">
        <v>946</v>
      </c>
      <c r="O1251">
        <v>88</v>
      </c>
      <c r="P1251" t="s">
        <v>19</v>
      </c>
      <c r="Q1251">
        <v>1</v>
      </c>
    </row>
    <row r="1252" spans="1:17" x14ac:dyDescent="0.25">
      <c r="A1252" t="s">
        <v>2024</v>
      </c>
      <c r="B1252" t="s">
        <v>134</v>
      </c>
      <c r="C1252">
        <v>2490</v>
      </c>
      <c r="D1252" t="s">
        <v>3012</v>
      </c>
      <c r="E1252">
        <v>1</v>
      </c>
      <c r="F1252" t="s">
        <v>17</v>
      </c>
      <c r="G1252" t="s">
        <v>3041</v>
      </c>
      <c r="H1252" t="s">
        <v>3054</v>
      </c>
      <c r="I1252" t="s">
        <v>3062</v>
      </c>
      <c r="J1252">
        <v>2017</v>
      </c>
      <c r="K1252" t="s">
        <v>3056</v>
      </c>
      <c r="L1252" t="s">
        <v>23</v>
      </c>
      <c r="M1252" t="s">
        <v>16</v>
      </c>
      <c r="N1252" t="s">
        <v>2732</v>
      </c>
      <c r="O1252">
        <v>111</v>
      </c>
      <c r="P1252" t="s">
        <v>19</v>
      </c>
      <c r="Q1252">
        <v>1</v>
      </c>
    </row>
    <row r="1253" spans="1:17" x14ac:dyDescent="0.25">
      <c r="A1253" t="s">
        <v>2736</v>
      </c>
      <c r="B1253" t="s">
        <v>1107</v>
      </c>
      <c r="C1253">
        <v>2499</v>
      </c>
      <c r="D1253" t="s">
        <v>3019</v>
      </c>
      <c r="E1253">
        <v>1</v>
      </c>
      <c r="F1253" t="s">
        <v>17</v>
      </c>
      <c r="G1253" t="s">
        <v>3041</v>
      </c>
      <c r="H1253" t="s">
        <v>3050</v>
      </c>
      <c r="I1253" t="s">
        <v>3062</v>
      </c>
      <c r="J1253">
        <v>2017</v>
      </c>
      <c r="K1253" t="s">
        <v>3056</v>
      </c>
      <c r="L1253" t="s">
        <v>23</v>
      </c>
      <c r="M1253" t="s">
        <v>16</v>
      </c>
      <c r="N1253" t="s">
        <v>1385</v>
      </c>
      <c r="O1253">
        <v>111</v>
      </c>
      <c r="P1253" t="s">
        <v>19</v>
      </c>
      <c r="Q1253">
        <v>1</v>
      </c>
    </row>
    <row r="1254" spans="1:17" x14ac:dyDescent="0.25">
      <c r="A1254" t="s">
        <v>2747</v>
      </c>
      <c r="B1254" t="s">
        <v>472</v>
      </c>
      <c r="C1254">
        <v>2512</v>
      </c>
      <c r="D1254" t="s">
        <v>3019</v>
      </c>
      <c r="E1254">
        <v>1</v>
      </c>
      <c r="F1254" t="s">
        <v>22</v>
      </c>
      <c r="G1254" t="s">
        <v>3041</v>
      </c>
      <c r="H1254" t="s">
        <v>3053</v>
      </c>
      <c r="I1254" t="s">
        <v>3062</v>
      </c>
      <c r="J1254">
        <v>2017</v>
      </c>
      <c r="K1254" t="s">
        <v>3056</v>
      </c>
      <c r="L1254" t="s">
        <v>23</v>
      </c>
      <c r="M1254" t="s">
        <v>16</v>
      </c>
      <c r="N1254" t="s">
        <v>805</v>
      </c>
      <c r="O1254">
        <v>51</v>
      </c>
      <c r="P1254" t="s">
        <v>19</v>
      </c>
      <c r="Q1254">
        <v>1</v>
      </c>
    </row>
    <row r="1255" spans="1:17" x14ac:dyDescent="0.25">
      <c r="A1255" t="s">
        <v>2749</v>
      </c>
      <c r="B1255" t="s">
        <v>310</v>
      </c>
      <c r="C1255">
        <v>2514</v>
      </c>
      <c r="D1255" t="s">
        <v>3018</v>
      </c>
      <c r="E1255">
        <v>1</v>
      </c>
      <c r="F1255" t="s">
        <v>17</v>
      </c>
      <c r="G1255" t="s">
        <v>3041</v>
      </c>
      <c r="H1255" t="s">
        <v>3053</v>
      </c>
      <c r="I1255" t="s">
        <v>3062</v>
      </c>
      <c r="J1255">
        <v>2017</v>
      </c>
      <c r="K1255" t="s">
        <v>3056</v>
      </c>
      <c r="L1255" t="s">
        <v>23</v>
      </c>
      <c r="M1255" t="s">
        <v>16</v>
      </c>
      <c r="N1255" t="s">
        <v>90</v>
      </c>
      <c r="O1255">
        <v>46</v>
      </c>
      <c r="P1255" t="s">
        <v>19</v>
      </c>
      <c r="Q1255">
        <v>1</v>
      </c>
    </row>
    <row r="1256" spans="1:17" x14ac:dyDescent="0.25">
      <c r="A1256" t="s">
        <v>322</v>
      </c>
      <c r="B1256" t="s">
        <v>967</v>
      </c>
      <c r="C1256">
        <v>2520</v>
      </c>
      <c r="D1256" t="s">
        <v>3012</v>
      </c>
      <c r="E1256">
        <v>1</v>
      </c>
      <c r="F1256" t="s">
        <v>17</v>
      </c>
      <c r="G1256" t="s">
        <v>3041</v>
      </c>
      <c r="H1256" t="s">
        <v>3050</v>
      </c>
      <c r="I1256" t="s">
        <v>3062</v>
      </c>
      <c r="J1256">
        <v>2017</v>
      </c>
      <c r="K1256" t="s">
        <v>3056</v>
      </c>
      <c r="L1256" t="s">
        <v>23</v>
      </c>
      <c r="M1256" t="s">
        <v>16</v>
      </c>
      <c r="N1256" t="s">
        <v>2054</v>
      </c>
      <c r="O1256">
        <v>111</v>
      </c>
      <c r="P1256" t="s">
        <v>19</v>
      </c>
      <c r="Q1256">
        <v>1</v>
      </c>
    </row>
    <row r="1257" spans="1:17" x14ac:dyDescent="0.25">
      <c r="A1257" t="s">
        <v>2627</v>
      </c>
      <c r="B1257" t="s">
        <v>235</v>
      </c>
      <c r="C1257">
        <v>2523</v>
      </c>
      <c r="D1257" t="s">
        <v>3019</v>
      </c>
      <c r="E1257">
        <v>1</v>
      </c>
      <c r="F1257" t="s">
        <v>17</v>
      </c>
      <c r="G1257" t="s">
        <v>3041</v>
      </c>
      <c r="H1257" t="s">
        <v>3053</v>
      </c>
      <c r="I1257" t="s">
        <v>3062</v>
      </c>
      <c r="J1257">
        <v>2017</v>
      </c>
      <c r="K1257" t="s">
        <v>3056</v>
      </c>
      <c r="L1257" t="s">
        <v>23</v>
      </c>
      <c r="M1257" t="s">
        <v>16</v>
      </c>
      <c r="N1257" t="s">
        <v>165</v>
      </c>
      <c r="O1257">
        <v>63</v>
      </c>
      <c r="P1257" t="s">
        <v>19</v>
      </c>
      <c r="Q1257">
        <v>1</v>
      </c>
    </row>
    <row r="1258" spans="1:17" x14ac:dyDescent="0.25">
      <c r="A1258" t="s">
        <v>124</v>
      </c>
      <c r="B1258" t="s">
        <v>729</v>
      </c>
      <c r="C1258">
        <v>2528</v>
      </c>
      <c r="D1258" t="s">
        <v>3013</v>
      </c>
      <c r="E1258">
        <v>1</v>
      </c>
      <c r="F1258" t="s">
        <v>17</v>
      </c>
      <c r="G1258" t="s">
        <v>3041</v>
      </c>
      <c r="H1258" t="s">
        <v>3053</v>
      </c>
      <c r="I1258" t="s">
        <v>3062</v>
      </c>
      <c r="J1258">
        <v>2017</v>
      </c>
      <c r="K1258" t="s">
        <v>3056</v>
      </c>
      <c r="L1258" t="s">
        <v>23</v>
      </c>
      <c r="M1258" t="s">
        <v>16</v>
      </c>
      <c r="N1258" t="s">
        <v>165</v>
      </c>
      <c r="O1258">
        <v>63</v>
      </c>
      <c r="P1258" t="s">
        <v>19</v>
      </c>
      <c r="Q1258">
        <v>1</v>
      </c>
    </row>
    <row r="1259" spans="1:17" x14ac:dyDescent="0.25">
      <c r="A1259" t="s">
        <v>1949</v>
      </c>
      <c r="B1259" t="s">
        <v>1301</v>
      </c>
      <c r="C1259">
        <v>2529</v>
      </c>
      <c r="D1259" t="s">
        <v>3019</v>
      </c>
      <c r="E1259">
        <v>1</v>
      </c>
      <c r="F1259" t="s">
        <v>22</v>
      </c>
      <c r="G1259" t="s">
        <v>3041</v>
      </c>
      <c r="H1259" t="s">
        <v>3053</v>
      </c>
      <c r="I1259" t="s">
        <v>3062</v>
      </c>
      <c r="J1259">
        <v>2017</v>
      </c>
      <c r="K1259" t="s">
        <v>3056</v>
      </c>
      <c r="L1259" t="s">
        <v>23</v>
      </c>
      <c r="M1259" t="s">
        <v>16</v>
      </c>
      <c r="N1259" t="s">
        <v>352</v>
      </c>
      <c r="O1259">
        <v>56</v>
      </c>
      <c r="P1259" t="s">
        <v>19</v>
      </c>
      <c r="Q1259">
        <v>1</v>
      </c>
    </row>
    <row r="1260" spans="1:17" x14ac:dyDescent="0.25">
      <c r="A1260" t="s">
        <v>260</v>
      </c>
      <c r="B1260" t="s">
        <v>249</v>
      </c>
      <c r="C1260">
        <v>2545</v>
      </c>
      <c r="D1260" t="s">
        <v>3019</v>
      </c>
      <c r="E1260">
        <v>1</v>
      </c>
      <c r="F1260" t="s">
        <v>22</v>
      </c>
      <c r="G1260" t="s">
        <v>3041</v>
      </c>
      <c r="H1260" t="s">
        <v>3050</v>
      </c>
      <c r="I1260" t="s">
        <v>3062</v>
      </c>
      <c r="J1260">
        <v>2017</v>
      </c>
      <c r="K1260" t="s">
        <v>3056</v>
      </c>
      <c r="L1260" t="s">
        <v>23</v>
      </c>
      <c r="M1260">
        <v>9</v>
      </c>
      <c r="N1260" t="s">
        <v>2129</v>
      </c>
      <c r="O1260">
        <v>43</v>
      </c>
      <c r="P1260" t="s">
        <v>19</v>
      </c>
      <c r="Q1260">
        <v>1</v>
      </c>
    </row>
    <row r="1261" spans="1:17" x14ac:dyDescent="0.25">
      <c r="A1261" t="s">
        <v>2759</v>
      </c>
      <c r="B1261" t="s">
        <v>235</v>
      </c>
      <c r="C1261">
        <v>2549</v>
      </c>
      <c r="D1261" t="s">
        <v>3018</v>
      </c>
      <c r="E1261">
        <v>1</v>
      </c>
      <c r="F1261" t="s">
        <v>17</v>
      </c>
      <c r="G1261" t="s">
        <v>3041</v>
      </c>
      <c r="H1261" t="s">
        <v>3050</v>
      </c>
      <c r="I1261" t="s">
        <v>3062</v>
      </c>
      <c r="J1261">
        <v>2017</v>
      </c>
      <c r="K1261" t="s">
        <v>3056</v>
      </c>
      <c r="L1261" t="s">
        <v>23</v>
      </c>
      <c r="M1261" t="s">
        <v>16</v>
      </c>
      <c r="N1261" t="s">
        <v>205</v>
      </c>
      <c r="O1261">
        <v>46</v>
      </c>
      <c r="P1261" t="s">
        <v>19</v>
      </c>
      <c r="Q1261">
        <v>1</v>
      </c>
    </row>
    <row r="1262" spans="1:17" x14ac:dyDescent="0.25">
      <c r="A1262" t="s">
        <v>1611</v>
      </c>
      <c r="B1262" t="s">
        <v>371</v>
      </c>
      <c r="C1262">
        <v>2559</v>
      </c>
      <c r="D1262" t="s">
        <v>3018</v>
      </c>
      <c r="E1262">
        <v>1</v>
      </c>
      <c r="F1262" t="s">
        <v>17</v>
      </c>
      <c r="G1262" t="s">
        <v>3041</v>
      </c>
      <c r="H1262" t="s">
        <v>3053</v>
      </c>
      <c r="I1262" t="s">
        <v>3062</v>
      </c>
      <c r="J1262">
        <v>2017</v>
      </c>
      <c r="K1262" t="s">
        <v>3056</v>
      </c>
      <c r="L1262" t="s">
        <v>23</v>
      </c>
      <c r="M1262" t="s">
        <v>16</v>
      </c>
      <c r="N1262" t="s">
        <v>93</v>
      </c>
      <c r="O1262">
        <v>33</v>
      </c>
      <c r="P1262" t="s">
        <v>19</v>
      </c>
      <c r="Q1262">
        <v>1</v>
      </c>
    </row>
    <row r="1263" spans="1:17" x14ac:dyDescent="0.25">
      <c r="A1263" t="s">
        <v>2772</v>
      </c>
      <c r="B1263" t="s">
        <v>1461</v>
      </c>
      <c r="C1263">
        <v>2570</v>
      </c>
      <c r="D1263" t="s">
        <v>3019</v>
      </c>
      <c r="E1263">
        <v>1</v>
      </c>
      <c r="F1263" t="s">
        <v>17</v>
      </c>
      <c r="G1263" t="s">
        <v>3041</v>
      </c>
      <c r="H1263" t="s">
        <v>3050</v>
      </c>
      <c r="I1263" t="s">
        <v>3062</v>
      </c>
      <c r="J1263">
        <v>2017</v>
      </c>
      <c r="K1263" t="s">
        <v>3056</v>
      </c>
      <c r="L1263" t="s">
        <v>3016</v>
      </c>
      <c r="M1263" t="s">
        <v>16</v>
      </c>
      <c r="N1263" t="s">
        <v>79</v>
      </c>
      <c r="O1263">
        <v>111</v>
      </c>
      <c r="P1263" t="s">
        <v>19</v>
      </c>
      <c r="Q1263">
        <v>1</v>
      </c>
    </row>
    <row r="1264" spans="1:17" x14ac:dyDescent="0.25">
      <c r="A1264" t="s">
        <v>2783</v>
      </c>
      <c r="B1264" t="s">
        <v>1235</v>
      </c>
      <c r="C1264">
        <v>2586</v>
      </c>
      <c r="D1264" t="s">
        <v>3020</v>
      </c>
      <c r="E1264">
        <v>1</v>
      </c>
      <c r="F1264" t="s">
        <v>17</v>
      </c>
      <c r="G1264" t="s">
        <v>3041</v>
      </c>
      <c r="H1264" t="s">
        <v>3050</v>
      </c>
      <c r="I1264" t="s">
        <v>3062</v>
      </c>
      <c r="J1264">
        <v>2017</v>
      </c>
      <c r="K1264" t="s">
        <v>3056</v>
      </c>
      <c r="L1264" t="s">
        <v>23</v>
      </c>
      <c r="M1264" t="s">
        <v>16</v>
      </c>
      <c r="N1264" t="s">
        <v>121</v>
      </c>
      <c r="O1264">
        <v>23</v>
      </c>
      <c r="P1264" t="s">
        <v>19</v>
      </c>
      <c r="Q1264">
        <v>1</v>
      </c>
    </row>
    <row r="1265" spans="1:17" x14ac:dyDescent="0.25">
      <c r="A1265" t="s">
        <v>2784</v>
      </c>
      <c r="B1265" t="s">
        <v>1137</v>
      </c>
      <c r="C1265">
        <v>2588</v>
      </c>
      <c r="D1265" t="s">
        <v>3019</v>
      </c>
      <c r="E1265">
        <v>1</v>
      </c>
      <c r="F1265" t="s">
        <v>22</v>
      </c>
      <c r="G1265" t="s">
        <v>3041</v>
      </c>
      <c r="H1265" t="s">
        <v>3053</v>
      </c>
      <c r="I1265" t="s">
        <v>3062</v>
      </c>
      <c r="J1265">
        <v>2017</v>
      </c>
      <c r="K1265" t="s">
        <v>3056</v>
      </c>
      <c r="L1265" t="s">
        <v>23</v>
      </c>
      <c r="M1265" t="s">
        <v>16</v>
      </c>
      <c r="N1265" t="s">
        <v>466</v>
      </c>
      <c r="O1265">
        <v>32</v>
      </c>
      <c r="P1265" t="s">
        <v>19</v>
      </c>
      <c r="Q1265">
        <v>1</v>
      </c>
    </row>
    <row r="1266" spans="1:17" x14ac:dyDescent="0.25">
      <c r="A1266" t="s">
        <v>1878</v>
      </c>
      <c r="B1266" t="s">
        <v>572</v>
      </c>
      <c r="C1266">
        <v>2598</v>
      </c>
      <c r="D1266" t="s">
        <v>3018</v>
      </c>
      <c r="E1266">
        <v>1</v>
      </c>
      <c r="F1266" t="s">
        <v>22</v>
      </c>
      <c r="G1266" t="s">
        <v>3041</v>
      </c>
      <c r="H1266" t="s">
        <v>3053</v>
      </c>
      <c r="I1266" t="s">
        <v>3062</v>
      </c>
      <c r="J1266">
        <v>2017</v>
      </c>
      <c r="K1266" t="s">
        <v>3056</v>
      </c>
      <c r="L1266" t="s">
        <v>23</v>
      </c>
      <c r="M1266" t="s">
        <v>16</v>
      </c>
      <c r="N1266" t="s">
        <v>165</v>
      </c>
      <c r="O1266">
        <v>63</v>
      </c>
      <c r="P1266" t="s">
        <v>19</v>
      </c>
      <c r="Q1266">
        <v>1</v>
      </c>
    </row>
    <row r="1267" spans="1:17" x14ac:dyDescent="0.25">
      <c r="A1267" t="s">
        <v>2797</v>
      </c>
      <c r="B1267" t="s">
        <v>1178</v>
      </c>
      <c r="C1267">
        <v>2614</v>
      </c>
      <c r="D1267" t="s">
        <v>3018</v>
      </c>
      <c r="E1267">
        <v>1</v>
      </c>
      <c r="F1267" t="s">
        <v>22</v>
      </c>
      <c r="G1267" t="s">
        <v>3041</v>
      </c>
      <c r="H1267" t="s">
        <v>3050</v>
      </c>
      <c r="I1267" t="s">
        <v>3062</v>
      </c>
      <c r="J1267">
        <v>2017</v>
      </c>
      <c r="K1267" t="s">
        <v>3056</v>
      </c>
      <c r="L1267" t="s">
        <v>23</v>
      </c>
      <c r="M1267" t="s">
        <v>16</v>
      </c>
      <c r="N1267" t="s">
        <v>1221</v>
      </c>
      <c r="O1267">
        <v>67</v>
      </c>
      <c r="P1267" t="s">
        <v>19</v>
      </c>
      <c r="Q1267">
        <v>1</v>
      </c>
    </row>
    <row r="1268" spans="1:17" x14ac:dyDescent="0.25">
      <c r="A1268" t="s">
        <v>2715</v>
      </c>
      <c r="B1268" t="s">
        <v>283</v>
      </c>
      <c r="C1268">
        <v>2665</v>
      </c>
      <c r="D1268" t="s">
        <v>3012</v>
      </c>
      <c r="E1268">
        <v>1</v>
      </c>
      <c r="F1268" t="s">
        <v>22</v>
      </c>
      <c r="G1268" t="s">
        <v>3041</v>
      </c>
      <c r="H1268" t="s">
        <v>3050</v>
      </c>
      <c r="I1268" t="s">
        <v>3062</v>
      </c>
      <c r="J1268">
        <v>2017</v>
      </c>
      <c r="K1268" t="s">
        <v>3056</v>
      </c>
      <c r="L1268" t="s">
        <v>3016</v>
      </c>
      <c r="M1268" t="s">
        <v>16</v>
      </c>
      <c r="N1268" t="s">
        <v>538</v>
      </c>
      <c r="O1268">
        <v>70</v>
      </c>
      <c r="P1268" t="s">
        <v>19</v>
      </c>
      <c r="Q1268">
        <v>1</v>
      </c>
    </row>
    <row r="1269" spans="1:17" x14ac:dyDescent="0.25">
      <c r="A1269" t="s">
        <v>1651</v>
      </c>
      <c r="B1269" t="s">
        <v>844</v>
      </c>
      <c r="C1269">
        <v>2673</v>
      </c>
      <c r="D1269" t="s">
        <v>3020</v>
      </c>
      <c r="E1269">
        <v>1</v>
      </c>
      <c r="F1269" t="s">
        <v>17</v>
      </c>
      <c r="G1269" t="s">
        <v>3041</v>
      </c>
      <c r="H1269" t="s">
        <v>3050</v>
      </c>
      <c r="I1269" t="s">
        <v>3062</v>
      </c>
      <c r="J1269">
        <v>2017</v>
      </c>
      <c r="K1269" t="s">
        <v>3056</v>
      </c>
      <c r="L1269" t="s">
        <v>23</v>
      </c>
      <c r="M1269" t="s">
        <v>16</v>
      </c>
      <c r="N1269" t="s">
        <v>1285</v>
      </c>
      <c r="O1269">
        <v>74</v>
      </c>
      <c r="P1269" t="s">
        <v>19</v>
      </c>
      <c r="Q1269">
        <v>1</v>
      </c>
    </row>
    <row r="1270" spans="1:17" x14ac:dyDescent="0.25">
      <c r="A1270" t="s">
        <v>2832</v>
      </c>
      <c r="B1270" t="s">
        <v>1793</v>
      </c>
      <c r="C1270">
        <v>2677</v>
      </c>
      <c r="D1270" t="s">
        <v>3013</v>
      </c>
      <c r="E1270">
        <v>1</v>
      </c>
      <c r="F1270" t="s">
        <v>22</v>
      </c>
      <c r="G1270" t="s">
        <v>3041</v>
      </c>
      <c r="H1270" t="s">
        <v>3051</v>
      </c>
      <c r="I1270" t="s">
        <v>3062</v>
      </c>
      <c r="J1270">
        <v>2017</v>
      </c>
      <c r="K1270" t="s">
        <v>3056</v>
      </c>
      <c r="L1270" t="s">
        <v>3016</v>
      </c>
      <c r="M1270" t="s">
        <v>16</v>
      </c>
      <c r="N1270" t="s">
        <v>71</v>
      </c>
      <c r="O1270">
        <v>59</v>
      </c>
      <c r="P1270" t="s">
        <v>19</v>
      </c>
      <c r="Q1270">
        <v>1</v>
      </c>
    </row>
    <row r="1271" spans="1:17" x14ac:dyDescent="0.25">
      <c r="A1271" t="s">
        <v>2833</v>
      </c>
      <c r="B1271" t="s">
        <v>1042</v>
      </c>
      <c r="C1271">
        <v>2678</v>
      </c>
      <c r="D1271" t="s">
        <v>3014</v>
      </c>
      <c r="E1271">
        <v>1</v>
      </c>
      <c r="F1271" t="s">
        <v>17</v>
      </c>
      <c r="G1271" t="s">
        <v>3041</v>
      </c>
      <c r="H1271" t="s">
        <v>3054</v>
      </c>
      <c r="I1271" t="s">
        <v>3062</v>
      </c>
      <c r="J1271">
        <v>2017</v>
      </c>
      <c r="K1271" t="s">
        <v>3056</v>
      </c>
      <c r="L1271" t="s">
        <v>23</v>
      </c>
      <c r="M1271" t="s">
        <v>16</v>
      </c>
      <c r="N1271" t="s">
        <v>1545</v>
      </c>
      <c r="O1271">
        <v>111</v>
      </c>
      <c r="P1271" t="s">
        <v>19</v>
      </c>
      <c r="Q1271">
        <v>1</v>
      </c>
    </row>
    <row r="1272" spans="1:17" x14ac:dyDescent="0.25">
      <c r="A1272" t="s">
        <v>1725</v>
      </c>
      <c r="B1272" t="s">
        <v>137</v>
      </c>
      <c r="C1272">
        <v>2683</v>
      </c>
      <c r="D1272" t="s">
        <v>3019</v>
      </c>
      <c r="E1272">
        <v>1</v>
      </c>
      <c r="F1272" t="s">
        <v>17</v>
      </c>
      <c r="G1272" t="s">
        <v>3041</v>
      </c>
      <c r="H1272" t="s">
        <v>3052</v>
      </c>
      <c r="I1272" t="s">
        <v>3062</v>
      </c>
      <c r="J1272">
        <v>2017</v>
      </c>
      <c r="K1272" t="s">
        <v>3056</v>
      </c>
      <c r="L1272" t="s">
        <v>23</v>
      </c>
      <c r="M1272" t="s">
        <v>16</v>
      </c>
      <c r="N1272" t="s">
        <v>217</v>
      </c>
      <c r="O1272">
        <v>86</v>
      </c>
      <c r="P1272" t="s">
        <v>19</v>
      </c>
      <c r="Q1272">
        <v>1</v>
      </c>
    </row>
    <row r="1273" spans="1:17" x14ac:dyDescent="0.25">
      <c r="A1273" t="s">
        <v>2854</v>
      </c>
      <c r="B1273" t="s">
        <v>325</v>
      </c>
      <c r="C1273">
        <v>2709</v>
      </c>
      <c r="D1273" t="s">
        <v>3013</v>
      </c>
      <c r="E1273">
        <v>1</v>
      </c>
      <c r="F1273" t="s">
        <v>22</v>
      </c>
      <c r="G1273" t="s">
        <v>3041</v>
      </c>
      <c r="H1273" t="s">
        <v>3050</v>
      </c>
      <c r="I1273" t="s">
        <v>3062</v>
      </c>
      <c r="J1273">
        <v>2017</v>
      </c>
      <c r="K1273" t="s">
        <v>3056</v>
      </c>
      <c r="L1273" t="s">
        <v>23</v>
      </c>
      <c r="M1273" t="s">
        <v>16</v>
      </c>
      <c r="N1273" t="s">
        <v>336</v>
      </c>
      <c r="O1273">
        <v>70</v>
      </c>
      <c r="P1273" t="s">
        <v>19</v>
      </c>
      <c r="Q1273">
        <v>1</v>
      </c>
    </row>
    <row r="1274" spans="1:17" x14ac:dyDescent="0.25">
      <c r="A1274" t="s">
        <v>2855</v>
      </c>
      <c r="B1274" t="s">
        <v>616</v>
      </c>
      <c r="C1274">
        <v>2710</v>
      </c>
      <c r="D1274" t="s">
        <v>3019</v>
      </c>
      <c r="E1274">
        <v>1</v>
      </c>
      <c r="F1274" t="s">
        <v>17</v>
      </c>
      <c r="G1274" t="s">
        <v>3041</v>
      </c>
      <c r="H1274" t="s">
        <v>3053</v>
      </c>
      <c r="I1274" t="s">
        <v>3062</v>
      </c>
      <c r="J1274">
        <v>2017</v>
      </c>
      <c r="K1274" t="s">
        <v>3056</v>
      </c>
      <c r="L1274" t="s">
        <v>23</v>
      </c>
      <c r="M1274" t="s">
        <v>16</v>
      </c>
      <c r="N1274" t="s">
        <v>2577</v>
      </c>
      <c r="O1274">
        <v>46</v>
      </c>
      <c r="P1274" t="s">
        <v>19</v>
      </c>
      <c r="Q1274">
        <v>1</v>
      </c>
    </row>
    <row r="1275" spans="1:17" x14ac:dyDescent="0.25">
      <c r="A1275" t="s">
        <v>2859</v>
      </c>
      <c r="B1275" t="s">
        <v>1117</v>
      </c>
      <c r="C1275">
        <v>2714</v>
      </c>
      <c r="D1275" t="s">
        <v>3019</v>
      </c>
      <c r="E1275">
        <v>1</v>
      </c>
      <c r="F1275" t="s">
        <v>22</v>
      </c>
      <c r="G1275" t="s">
        <v>3041</v>
      </c>
      <c r="H1275" t="s">
        <v>3050</v>
      </c>
      <c r="I1275" t="s">
        <v>3062</v>
      </c>
      <c r="J1275">
        <v>2017</v>
      </c>
      <c r="K1275" t="s">
        <v>3056</v>
      </c>
      <c r="L1275" t="s">
        <v>23</v>
      </c>
      <c r="M1275" t="s">
        <v>16</v>
      </c>
      <c r="N1275" t="s">
        <v>82</v>
      </c>
      <c r="O1275">
        <v>86</v>
      </c>
      <c r="P1275" t="s">
        <v>19</v>
      </c>
      <c r="Q1275">
        <v>1</v>
      </c>
    </row>
    <row r="1276" spans="1:17" x14ac:dyDescent="0.25">
      <c r="A1276" t="s">
        <v>2495</v>
      </c>
      <c r="B1276" t="s">
        <v>92</v>
      </c>
      <c r="C1276">
        <v>2716</v>
      </c>
      <c r="D1276" t="s">
        <v>3020</v>
      </c>
      <c r="E1276">
        <v>1</v>
      </c>
      <c r="F1276" t="s">
        <v>17</v>
      </c>
      <c r="G1276" t="s">
        <v>3041</v>
      </c>
      <c r="H1276" t="s">
        <v>3050</v>
      </c>
      <c r="I1276" t="s">
        <v>3062</v>
      </c>
      <c r="J1276">
        <v>2017</v>
      </c>
      <c r="K1276" t="s">
        <v>3056</v>
      </c>
      <c r="L1276" t="s">
        <v>23</v>
      </c>
      <c r="M1276">
        <v>9</v>
      </c>
      <c r="N1276" t="s">
        <v>1897</v>
      </c>
      <c r="O1276">
        <v>111</v>
      </c>
      <c r="P1276" t="s">
        <v>19</v>
      </c>
      <c r="Q1276">
        <v>1</v>
      </c>
    </row>
    <row r="1277" spans="1:17" x14ac:dyDescent="0.25">
      <c r="A1277" t="s">
        <v>818</v>
      </c>
      <c r="B1277" t="s">
        <v>594</v>
      </c>
      <c r="C1277">
        <v>2731</v>
      </c>
      <c r="D1277" t="s">
        <v>3019</v>
      </c>
      <c r="E1277">
        <v>1</v>
      </c>
      <c r="F1277" t="s">
        <v>22</v>
      </c>
      <c r="G1277" t="s">
        <v>3041</v>
      </c>
      <c r="H1277" t="s">
        <v>3050</v>
      </c>
      <c r="I1277" t="s">
        <v>3063</v>
      </c>
      <c r="J1277">
        <v>2017</v>
      </c>
      <c r="K1277" t="s">
        <v>3056</v>
      </c>
      <c r="L1277" t="s">
        <v>23</v>
      </c>
      <c r="M1277" t="s">
        <v>16</v>
      </c>
      <c r="N1277" t="s">
        <v>24</v>
      </c>
      <c r="O1277">
        <v>100</v>
      </c>
      <c r="P1277" t="s">
        <v>19</v>
      </c>
      <c r="Q1277">
        <v>2</v>
      </c>
    </row>
    <row r="1278" spans="1:17" x14ac:dyDescent="0.25">
      <c r="A1278" t="s">
        <v>296</v>
      </c>
      <c r="B1278" t="s">
        <v>1384</v>
      </c>
      <c r="C1278">
        <v>2732</v>
      </c>
      <c r="D1278" t="s">
        <v>3013</v>
      </c>
      <c r="E1278">
        <v>1</v>
      </c>
      <c r="F1278" t="s">
        <v>22</v>
      </c>
      <c r="G1278" t="s">
        <v>3041</v>
      </c>
      <c r="H1278" t="s">
        <v>3051</v>
      </c>
      <c r="I1278" t="s">
        <v>3062</v>
      </c>
      <c r="J1278">
        <v>2017</v>
      </c>
      <c r="K1278" t="s">
        <v>3056</v>
      </c>
      <c r="L1278" t="s">
        <v>23</v>
      </c>
      <c r="M1278" t="s">
        <v>16</v>
      </c>
      <c r="N1278" t="s">
        <v>753</v>
      </c>
      <c r="O1278">
        <v>31</v>
      </c>
      <c r="P1278" t="s">
        <v>19</v>
      </c>
      <c r="Q1278">
        <v>1</v>
      </c>
    </row>
    <row r="1279" spans="1:17" x14ac:dyDescent="0.25">
      <c r="A1279" t="s">
        <v>2877</v>
      </c>
      <c r="B1279" t="s">
        <v>335</v>
      </c>
      <c r="C1279">
        <v>2756</v>
      </c>
      <c r="D1279" t="s">
        <v>3012</v>
      </c>
      <c r="E1279">
        <v>1</v>
      </c>
      <c r="F1279" t="s">
        <v>17</v>
      </c>
      <c r="G1279" t="s">
        <v>3041</v>
      </c>
      <c r="H1279" t="s">
        <v>3050</v>
      </c>
      <c r="I1279" t="s">
        <v>3062</v>
      </c>
      <c r="J1279">
        <v>2017</v>
      </c>
      <c r="K1279" t="s">
        <v>3056</v>
      </c>
      <c r="L1279" t="s">
        <v>23</v>
      </c>
      <c r="M1279" t="s">
        <v>16</v>
      </c>
      <c r="N1279" t="s">
        <v>1131</v>
      </c>
      <c r="O1279">
        <v>35</v>
      </c>
      <c r="P1279" t="s">
        <v>19</v>
      </c>
      <c r="Q1279">
        <v>1</v>
      </c>
    </row>
    <row r="1280" spans="1:17" x14ac:dyDescent="0.25">
      <c r="A1280" t="s">
        <v>2878</v>
      </c>
      <c r="B1280" t="s">
        <v>204</v>
      </c>
      <c r="C1280">
        <v>2757</v>
      </c>
      <c r="D1280" t="s">
        <v>3019</v>
      </c>
      <c r="E1280">
        <v>1</v>
      </c>
      <c r="F1280" t="s">
        <v>17</v>
      </c>
      <c r="G1280" t="s">
        <v>3041</v>
      </c>
      <c r="H1280" t="s">
        <v>3053</v>
      </c>
      <c r="I1280" t="s">
        <v>3062</v>
      </c>
      <c r="J1280">
        <v>2017</v>
      </c>
      <c r="K1280" t="s">
        <v>3056</v>
      </c>
      <c r="L1280" t="s">
        <v>23</v>
      </c>
      <c r="M1280" t="s">
        <v>16</v>
      </c>
      <c r="N1280" t="s">
        <v>291</v>
      </c>
      <c r="O1280">
        <v>63</v>
      </c>
      <c r="P1280" t="s">
        <v>19</v>
      </c>
      <c r="Q1280">
        <v>1</v>
      </c>
    </row>
    <row r="1281" spans="1:17" x14ac:dyDescent="0.25">
      <c r="A1281" t="s">
        <v>2886</v>
      </c>
      <c r="B1281" t="s">
        <v>951</v>
      </c>
      <c r="C1281">
        <v>2778</v>
      </c>
      <c r="D1281" t="s">
        <v>3019</v>
      </c>
      <c r="E1281">
        <v>1</v>
      </c>
      <c r="F1281" t="s">
        <v>17</v>
      </c>
      <c r="G1281" t="s">
        <v>3041</v>
      </c>
      <c r="H1281" t="s">
        <v>3053</v>
      </c>
      <c r="I1281" t="s">
        <v>3062</v>
      </c>
      <c r="J1281">
        <v>2017</v>
      </c>
      <c r="K1281" t="s">
        <v>3056</v>
      </c>
      <c r="L1281" t="s">
        <v>23</v>
      </c>
      <c r="M1281" t="s">
        <v>16</v>
      </c>
      <c r="N1281" t="s">
        <v>952</v>
      </c>
      <c r="O1281">
        <v>111</v>
      </c>
      <c r="P1281" t="s">
        <v>19</v>
      </c>
      <c r="Q1281">
        <v>1</v>
      </c>
    </row>
    <row r="1282" spans="1:17" x14ac:dyDescent="0.25">
      <c r="A1282" t="s">
        <v>2889</v>
      </c>
      <c r="B1282" t="s">
        <v>2836</v>
      </c>
      <c r="C1282">
        <v>2783</v>
      </c>
      <c r="D1282" t="s">
        <v>3020</v>
      </c>
      <c r="E1282">
        <v>1</v>
      </c>
      <c r="F1282" t="s">
        <v>22</v>
      </c>
      <c r="G1282" t="s">
        <v>3041</v>
      </c>
      <c r="H1282" t="s">
        <v>3050</v>
      </c>
      <c r="I1282" t="s">
        <v>3062</v>
      </c>
      <c r="J1282">
        <v>2017</v>
      </c>
      <c r="K1282" t="s">
        <v>3056</v>
      </c>
      <c r="L1282" t="s">
        <v>23</v>
      </c>
      <c r="M1282" t="s">
        <v>16</v>
      </c>
      <c r="N1282" t="s">
        <v>753</v>
      </c>
      <c r="O1282">
        <v>31</v>
      </c>
      <c r="P1282" t="s">
        <v>19</v>
      </c>
      <c r="Q1282">
        <v>1</v>
      </c>
    </row>
    <row r="1283" spans="1:17" x14ac:dyDescent="0.25">
      <c r="A1283" t="s">
        <v>2893</v>
      </c>
      <c r="B1283" t="s">
        <v>755</v>
      </c>
      <c r="C1283">
        <v>2791</v>
      </c>
      <c r="D1283" t="s">
        <v>3013</v>
      </c>
      <c r="E1283">
        <v>1</v>
      </c>
      <c r="F1283" t="s">
        <v>22</v>
      </c>
      <c r="G1283" t="s">
        <v>3041</v>
      </c>
      <c r="H1283" t="s">
        <v>3050</v>
      </c>
      <c r="I1283" t="s">
        <v>3062</v>
      </c>
      <c r="J1283">
        <v>2017</v>
      </c>
      <c r="K1283" t="s">
        <v>3056</v>
      </c>
      <c r="L1283" t="s">
        <v>23</v>
      </c>
      <c r="M1283" t="s">
        <v>16</v>
      </c>
      <c r="N1283" t="s">
        <v>234</v>
      </c>
      <c r="O1283">
        <v>67</v>
      </c>
      <c r="P1283" t="s">
        <v>19</v>
      </c>
      <c r="Q1283">
        <v>1</v>
      </c>
    </row>
    <row r="1284" spans="1:17" x14ac:dyDescent="0.25">
      <c r="A1284" t="s">
        <v>2899</v>
      </c>
      <c r="B1284" t="s">
        <v>959</v>
      </c>
      <c r="C1284">
        <v>2798</v>
      </c>
      <c r="D1284" t="s">
        <v>3019</v>
      </c>
      <c r="E1284">
        <v>1</v>
      </c>
      <c r="F1284" t="s">
        <v>22</v>
      </c>
      <c r="G1284" t="s">
        <v>3041</v>
      </c>
      <c r="H1284" t="s">
        <v>3050</v>
      </c>
      <c r="I1284" t="s">
        <v>3062</v>
      </c>
      <c r="J1284">
        <v>2017</v>
      </c>
      <c r="K1284" t="s">
        <v>3056</v>
      </c>
      <c r="L1284" t="s">
        <v>23</v>
      </c>
      <c r="M1284" t="s">
        <v>16</v>
      </c>
      <c r="N1284" t="s">
        <v>2900</v>
      </c>
      <c r="O1284">
        <v>111</v>
      </c>
      <c r="P1284" t="s">
        <v>19</v>
      </c>
      <c r="Q1284">
        <v>1</v>
      </c>
    </row>
    <row r="1285" spans="1:17" x14ac:dyDescent="0.25">
      <c r="A1285" t="s">
        <v>2903</v>
      </c>
      <c r="B1285" t="s">
        <v>1199</v>
      </c>
      <c r="C1285">
        <v>2800</v>
      </c>
      <c r="D1285" t="s">
        <v>3018</v>
      </c>
      <c r="E1285">
        <v>1</v>
      </c>
      <c r="F1285" t="s">
        <v>17</v>
      </c>
      <c r="G1285" t="s">
        <v>3041</v>
      </c>
      <c r="H1285" t="s">
        <v>3053</v>
      </c>
      <c r="I1285" t="s">
        <v>3062</v>
      </c>
      <c r="J1285">
        <v>2017</v>
      </c>
      <c r="K1285" t="s">
        <v>3056</v>
      </c>
      <c r="L1285" t="s">
        <v>23</v>
      </c>
      <c r="M1285" t="s">
        <v>16</v>
      </c>
      <c r="N1285" t="s">
        <v>132</v>
      </c>
      <c r="O1285">
        <v>56</v>
      </c>
      <c r="P1285" t="s">
        <v>19</v>
      </c>
      <c r="Q1285">
        <v>1</v>
      </c>
    </row>
    <row r="1286" spans="1:17" x14ac:dyDescent="0.25">
      <c r="A1286" t="s">
        <v>2701</v>
      </c>
      <c r="B1286" t="s">
        <v>1003</v>
      </c>
      <c r="C1286">
        <v>2808</v>
      </c>
      <c r="D1286" t="s">
        <v>3019</v>
      </c>
      <c r="E1286">
        <v>1</v>
      </c>
      <c r="F1286" t="s">
        <v>17</v>
      </c>
      <c r="G1286" t="s">
        <v>3041</v>
      </c>
      <c r="H1286" t="s">
        <v>3053</v>
      </c>
      <c r="I1286" t="s">
        <v>3062</v>
      </c>
      <c r="J1286">
        <v>2017</v>
      </c>
      <c r="K1286" t="s">
        <v>3056</v>
      </c>
      <c r="L1286" t="s">
        <v>23</v>
      </c>
      <c r="M1286" t="s">
        <v>16</v>
      </c>
      <c r="N1286" t="s">
        <v>1109</v>
      </c>
      <c r="O1286">
        <v>20</v>
      </c>
      <c r="P1286" t="s">
        <v>19</v>
      </c>
      <c r="Q1286">
        <v>1</v>
      </c>
    </row>
    <row r="1287" spans="1:17" x14ac:dyDescent="0.25">
      <c r="A1287" t="s">
        <v>2227</v>
      </c>
      <c r="B1287" t="s">
        <v>1854</v>
      </c>
      <c r="C1287">
        <v>2824</v>
      </c>
      <c r="D1287" t="s">
        <v>3019</v>
      </c>
      <c r="E1287">
        <v>1</v>
      </c>
      <c r="F1287" t="s">
        <v>22</v>
      </c>
      <c r="G1287" t="s">
        <v>3041</v>
      </c>
      <c r="H1287" t="s">
        <v>3055</v>
      </c>
      <c r="I1287" t="s">
        <v>3062</v>
      </c>
      <c r="J1287">
        <v>2017</v>
      </c>
      <c r="K1287" t="s">
        <v>3056</v>
      </c>
      <c r="L1287" t="s">
        <v>23</v>
      </c>
      <c r="M1287" t="s">
        <v>16</v>
      </c>
      <c r="N1287" t="s">
        <v>132</v>
      </c>
      <c r="O1287">
        <v>56</v>
      </c>
      <c r="P1287" t="s">
        <v>19</v>
      </c>
      <c r="Q1287">
        <v>1</v>
      </c>
    </row>
    <row r="1288" spans="1:17" x14ac:dyDescent="0.25">
      <c r="A1288" t="s">
        <v>127</v>
      </c>
      <c r="B1288" t="s">
        <v>39</v>
      </c>
      <c r="C1288">
        <v>2827</v>
      </c>
      <c r="D1288" t="s">
        <v>3019</v>
      </c>
      <c r="E1288">
        <v>1</v>
      </c>
      <c r="F1288" t="s">
        <v>22</v>
      </c>
      <c r="G1288" t="s">
        <v>3041</v>
      </c>
      <c r="H1288" t="s">
        <v>3050</v>
      </c>
      <c r="I1288" t="s">
        <v>3062</v>
      </c>
      <c r="J1288">
        <v>2017</v>
      </c>
      <c r="K1288" t="s">
        <v>3056</v>
      </c>
      <c r="L1288" t="s">
        <v>23</v>
      </c>
      <c r="M1288" t="s">
        <v>16</v>
      </c>
      <c r="N1288" t="s">
        <v>505</v>
      </c>
      <c r="O1288">
        <v>70</v>
      </c>
      <c r="P1288" t="s">
        <v>19</v>
      </c>
      <c r="Q1288">
        <v>1</v>
      </c>
    </row>
    <row r="1289" spans="1:17" x14ac:dyDescent="0.25">
      <c r="A1289" t="s">
        <v>2925</v>
      </c>
      <c r="B1289" t="s">
        <v>1171</v>
      </c>
      <c r="C1289">
        <v>2834</v>
      </c>
      <c r="D1289" t="s">
        <v>3013</v>
      </c>
      <c r="E1289">
        <v>1</v>
      </c>
      <c r="F1289" t="s">
        <v>22</v>
      </c>
      <c r="G1289" t="s">
        <v>3041</v>
      </c>
      <c r="H1289" t="s">
        <v>3050</v>
      </c>
      <c r="I1289" t="s">
        <v>3062</v>
      </c>
      <c r="J1289">
        <v>2017</v>
      </c>
      <c r="K1289" t="s">
        <v>3056</v>
      </c>
      <c r="L1289" t="s">
        <v>3016</v>
      </c>
      <c r="M1289" t="s">
        <v>16</v>
      </c>
      <c r="N1289" t="s">
        <v>1986</v>
      </c>
      <c r="O1289">
        <v>111</v>
      </c>
      <c r="P1289" t="s">
        <v>19</v>
      </c>
      <c r="Q1289">
        <v>1</v>
      </c>
    </row>
    <row r="1290" spans="1:17" x14ac:dyDescent="0.25">
      <c r="A1290" t="s">
        <v>1819</v>
      </c>
      <c r="B1290" t="s">
        <v>204</v>
      </c>
      <c r="C1290">
        <v>2849</v>
      </c>
      <c r="D1290" t="s">
        <v>3019</v>
      </c>
      <c r="E1290">
        <v>1</v>
      </c>
      <c r="F1290" t="s">
        <v>17</v>
      </c>
      <c r="G1290" t="s">
        <v>3041</v>
      </c>
      <c r="H1290" t="s">
        <v>3055</v>
      </c>
      <c r="I1290" t="s">
        <v>3062</v>
      </c>
      <c r="J1290">
        <v>2017</v>
      </c>
      <c r="K1290" t="s">
        <v>3057</v>
      </c>
      <c r="L1290" t="s">
        <v>43</v>
      </c>
      <c r="M1290" t="s">
        <v>16</v>
      </c>
      <c r="N1290" t="s">
        <v>18</v>
      </c>
      <c r="O1290">
        <v>114</v>
      </c>
      <c r="P1290" t="s">
        <v>19</v>
      </c>
      <c r="Q1290">
        <v>1</v>
      </c>
    </row>
    <row r="1291" spans="1:17" x14ac:dyDescent="0.25">
      <c r="A1291" t="s">
        <v>618</v>
      </c>
      <c r="B1291" t="s">
        <v>1533</v>
      </c>
      <c r="C1291">
        <v>2891</v>
      </c>
      <c r="D1291" t="s">
        <v>3012</v>
      </c>
      <c r="E1291">
        <v>1</v>
      </c>
      <c r="F1291" t="s">
        <v>17</v>
      </c>
      <c r="G1291" t="s">
        <v>3041</v>
      </c>
      <c r="H1291" t="s">
        <v>3054</v>
      </c>
      <c r="I1291" t="s">
        <v>3063</v>
      </c>
      <c r="J1291">
        <v>2017</v>
      </c>
      <c r="K1291" t="s">
        <v>3056</v>
      </c>
      <c r="L1291" t="s">
        <v>23</v>
      </c>
      <c r="M1291" t="s">
        <v>16</v>
      </c>
      <c r="N1291" t="s">
        <v>1109</v>
      </c>
      <c r="O1291">
        <v>20</v>
      </c>
      <c r="P1291" t="s">
        <v>19</v>
      </c>
      <c r="Q1291">
        <v>2</v>
      </c>
    </row>
    <row r="1292" spans="1:17" x14ac:dyDescent="0.25">
      <c r="A1292" t="s">
        <v>1205</v>
      </c>
      <c r="B1292" t="s">
        <v>763</v>
      </c>
      <c r="C1292">
        <v>2895</v>
      </c>
      <c r="D1292" t="s">
        <v>3019</v>
      </c>
      <c r="E1292">
        <v>1</v>
      </c>
      <c r="F1292" t="s">
        <v>22</v>
      </c>
      <c r="G1292" t="s">
        <v>3041</v>
      </c>
      <c r="H1292" t="s">
        <v>3050</v>
      </c>
      <c r="I1292" t="s">
        <v>3062</v>
      </c>
      <c r="J1292">
        <v>2017</v>
      </c>
      <c r="K1292" t="s">
        <v>3056</v>
      </c>
      <c r="L1292" t="s">
        <v>3016</v>
      </c>
      <c r="M1292" t="s">
        <v>16</v>
      </c>
      <c r="N1292" t="s">
        <v>2960</v>
      </c>
      <c r="O1292">
        <v>43</v>
      </c>
      <c r="P1292" t="s">
        <v>19</v>
      </c>
      <c r="Q1292">
        <v>1</v>
      </c>
    </row>
    <row r="1293" spans="1:17" x14ac:dyDescent="0.25">
      <c r="A1293" t="s">
        <v>2961</v>
      </c>
      <c r="B1293" t="s">
        <v>578</v>
      </c>
      <c r="C1293">
        <v>2897</v>
      </c>
      <c r="D1293" t="s">
        <v>3020</v>
      </c>
      <c r="E1293">
        <v>1</v>
      </c>
      <c r="F1293" t="s">
        <v>17</v>
      </c>
      <c r="G1293" t="s">
        <v>3041</v>
      </c>
      <c r="H1293" t="s">
        <v>3053</v>
      </c>
      <c r="I1293" t="s">
        <v>3062</v>
      </c>
      <c r="J1293">
        <v>2017</v>
      </c>
      <c r="K1293" t="s">
        <v>3056</v>
      </c>
      <c r="L1293" t="s">
        <v>23</v>
      </c>
      <c r="M1293" t="s">
        <v>16</v>
      </c>
      <c r="N1293" t="s">
        <v>1445</v>
      </c>
      <c r="O1293">
        <v>46</v>
      </c>
      <c r="P1293" t="s">
        <v>19</v>
      </c>
      <c r="Q1293">
        <v>1</v>
      </c>
    </row>
    <row r="1294" spans="1:17" x14ac:dyDescent="0.25">
      <c r="A1294" t="s">
        <v>1714</v>
      </c>
      <c r="B1294" t="s">
        <v>636</v>
      </c>
      <c r="C1294">
        <v>2921</v>
      </c>
      <c r="D1294" t="s">
        <v>3019</v>
      </c>
      <c r="E1294">
        <v>1</v>
      </c>
      <c r="F1294" t="s">
        <v>17</v>
      </c>
      <c r="G1294" t="s">
        <v>3041</v>
      </c>
      <c r="H1294" t="s">
        <v>3054</v>
      </c>
      <c r="I1294" t="s">
        <v>3062</v>
      </c>
      <c r="J1294">
        <v>2017</v>
      </c>
      <c r="K1294" t="s">
        <v>3056</v>
      </c>
      <c r="L1294" t="s">
        <v>23</v>
      </c>
      <c r="M1294" t="s">
        <v>16</v>
      </c>
      <c r="N1294" t="s">
        <v>129</v>
      </c>
      <c r="O1294">
        <v>52</v>
      </c>
      <c r="P1294" t="s">
        <v>19</v>
      </c>
      <c r="Q1294">
        <v>1</v>
      </c>
    </row>
    <row r="1295" spans="1:17" x14ac:dyDescent="0.25">
      <c r="A1295" t="s">
        <v>2478</v>
      </c>
      <c r="B1295" t="s">
        <v>1117</v>
      </c>
      <c r="C1295">
        <v>2925</v>
      </c>
      <c r="D1295" t="s">
        <v>3011</v>
      </c>
      <c r="E1295">
        <v>1</v>
      </c>
      <c r="F1295" t="s">
        <v>17</v>
      </c>
      <c r="G1295" t="s">
        <v>3041</v>
      </c>
      <c r="H1295" t="s">
        <v>3054</v>
      </c>
      <c r="I1295" t="s">
        <v>3062</v>
      </c>
      <c r="J1295">
        <v>2017</v>
      </c>
      <c r="K1295" t="s">
        <v>3056</v>
      </c>
      <c r="L1295" t="s">
        <v>23</v>
      </c>
      <c r="M1295" t="s">
        <v>16</v>
      </c>
      <c r="N1295" t="s">
        <v>1204</v>
      </c>
      <c r="O1295">
        <v>36</v>
      </c>
      <c r="P1295" t="s">
        <v>19</v>
      </c>
      <c r="Q1295">
        <v>1</v>
      </c>
    </row>
    <row r="1296" spans="1:17" x14ac:dyDescent="0.25">
      <c r="A1296" t="s">
        <v>1919</v>
      </c>
      <c r="B1296" t="s">
        <v>448</v>
      </c>
      <c r="C1296">
        <v>2953</v>
      </c>
      <c r="D1296" t="s">
        <v>3018</v>
      </c>
      <c r="E1296">
        <v>1</v>
      </c>
      <c r="F1296" t="s">
        <v>22</v>
      </c>
      <c r="G1296" t="s">
        <v>3041</v>
      </c>
      <c r="H1296" t="s">
        <v>3050</v>
      </c>
      <c r="I1296" t="s">
        <v>3062</v>
      </c>
      <c r="J1296">
        <v>2017</v>
      </c>
      <c r="K1296" t="s">
        <v>3056</v>
      </c>
      <c r="L1296" t="s">
        <v>23</v>
      </c>
      <c r="M1296" t="s">
        <v>16</v>
      </c>
      <c r="N1296" t="s">
        <v>63</v>
      </c>
      <c r="O1296">
        <v>78</v>
      </c>
      <c r="P1296" t="s">
        <v>19</v>
      </c>
      <c r="Q1296">
        <v>1</v>
      </c>
    </row>
    <row r="1297" spans="1:17" x14ac:dyDescent="0.25">
      <c r="A1297" t="s">
        <v>1419</v>
      </c>
      <c r="B1297" t="s">
        <v>1189</v>
      </c>
      <c r="C1297">
        <v>2959</v>
      </c>
      <c r="D1297" t="s">
        <v>3018</v>
      </c>
      <c r="E1297">
        <v>1</v>
      </c>
      <c r="F1297" t="s">
        <v>22</v>
      </c>
      <c r="G1297" t="s">
        <v>3041</v>
      </c>
      <c r="H1297" t="s">
        <v>3050</v>
      </c>
      <c r="I1297" t="s">
        <v>3062</v>
      </c>
      <c r="J1297">
        <v>2017</v>
      </c>
      <c r="K1297" t="s">
        <v>3056</v>
      </c>
      <c r="L1297" t="s">
        <v>23</v>
      </c>
      <c r="M1297" t="s">
        <v>16</v>
      </c>
      <c r="N1297" t="s">
        <v>225</v>
      </c>
      <c r="O1297">
        <v>70</v>
      </c>
      <c r="P1297" t="s">
        <v>19</v>
      </c>
      <c r="Q1297">
        <v>1</v>
      </c>
    </row>
    <row r="1298" spans="1:17" x14ac:dyDescent="0.25">
      <c r="A1298" t="s">
        <v>2126</v>
      </c>
      <c r="B1298" t="s">
        <v>696</v>
      </c>
      <c r="C1298">
        <v>2963</v>
      </c>
      <c r="D1298" t="s">
        <v>3013</v>
      </c>
      <c r="E1298">
        <v>1</v>
      </c>
      <c r="F1298" t="s">
        <v>22</v>
      </c>
      <c r="G1298" t="s">
        <v>3041</v>
      </c>
      <c r="H1298" t="s">
        <v>3050</v>
      </c>
      <c r="I1298" t="s">
        <v>3062</v>
      </c>
      <c r="J1298">
        <v>2017</v>
      </c>
      <c r="K1298" t="s">
        <v>3056</v>
      </c>
      <c r="L1298" t="s">
        <v>43</v>
      </c>
      <c r="M1298" t="s">
        <v>16</v>
      </c>
      <c r="N1298" t="s">
        <v>90</v>
      </c>
      <c r="O1298">
        <v>46</v>
      </c>
      <c r="P1298" t="s">
        <v>19</v>
      </c>
      <c r="Q1298">
        <v>1</v>
      </c>
    </row>
    <row r="1299" spans="1:17" x14ac:dyDescent="0.25">
      <c r="A1299" t="s">
        <v>2989</v>
      </c>
      <c r="B1299" t="s">
        <v>475</v>
      </c>
      <c r="C1299">
        <v>2966</v>
      </c>
      <c r="D1299" t="s">
        <v>3018</v>
      </c>
      <c r="E1299">
        <v>1</v>
      </c>
      <c r="F1299" t="s">
        <v>17</v>
      </c>
      <c r="G1299" t="s">
        <v>3041</v>
      </c>
      <c r="H1299" t="s">
        <v>3050</v>
      </c>
      <c r="I1299" t="s">
        <v>3062</v>
      </c>
      <c r="J1299">
        <v>2017</v>
      </c>
      <c r="K1299" t="s">
        <v>3056</v>
      </c>
      <c r="L1299" t="s">
        <v>3016</v>
      </c>
      <c r="M1299" t="s">
        <v>16</v>
      </c>
      <c r="N1299" t="s">
        <v>24</v>
      </c>
      <c r="O1299">
        <v>100</v>
      </c>
      <c r="P1299" t="s">
        <v>19</v>
      </c>
      <c r="Q1299">
        <v>1</v>
      </c>
    </row>
    <row r="1300" spans="1:17" x14ac:dyDescent="0.25">
      <c r="A1300" t="s">
        <v>2998</v>
      </c>
      <c r="B1300" t="s">
        <v>200</v>
      </c>
      <c r="C1300">
        <v>2981</v>
      </c>
      <c r="D1300" t="s">
        <v>3013</v>
      </c>
      <c r="E1300">
        <v>1</v>
      </c>
      <c r="F1300" t="s">
        <v>22</v>
      </c>
      <c r="G1300" t="s">
        <v>3041</v>
      </c>
      <c r="H1300" t="s">
        <v>3050</v>
      </c>
      <c r="I1300" t="s">
        <v>3062</v>
      </c>
      <c r="J1300">
        <v>2017</v>
      </c>
      <c r="K1300" t="s">
        <v>3056</v>
      </c>
      <c r="L1300" t="s">
        <v>23</v>
      </c>
      <c r="M1300" t="s">
        <v>16</v>
      </c>
      <c r="N1300" t="s">
        <v>2999</v>
      </c>
      <c r="O1300">
        <v>74</v>
      </c>
      <c r="P1300" t="s">
        <v>19</v>
      </c>
      <c r="Q1300">
        <v>1</v>
      </c>
    </row>
    <row r="1301" spans="1:17" x14ac:dyDescent="0.25">
      <c r="A1301" t="s">
        <v>987</v>
      </c>
      <c r="B1301" t="s">
        <v>548</v>
      </c>
      <c r="C1301">
        <v>2984</v>
      </c>
      <c r="D1301" t="s">
        <v>3020</v>
      </c>
      <c r="E1301">
        <v>1</v>
      </c>
      <c r="F1301" t="s">
        <v>17</v>
      </c>
      <c r="G1301" t="s">
        <v>3041</v>
      </c>
      <c r="H1301" t="s">
        <v>3054</v>
      </c>
      <c r="I1301" t="s">
        <v>3062</v>
      </c>
      <c r="J1301">
        <v>2017</v>
      </c>
      <c r="K1301" t="s">
        <v>3056</v>
      </c>
      <c r="L1301" t="s">
        <v>23</v>
      </c>
      <c r="M1301" t="s">
        <v>16</v>
      </c>
      <c r="N1301" t="s">
        <v>205</v>
      </c>
      <c r="O1301">
        <v>46</v>
      </c>
      <c r="P1301" t="s">
        <v>19</v>
      </c>
      <c r="Q1301">
        <v>1</v>
      </c>
    </row>
    <row r="1302" spans="1:17" x14ac:dyDescent="0.25">
      <c r="A1302" t="s">
        <v>3004</v>
      </c>
      <c r="B1302" t="s">
        <v>604</v>
      </c>
      <c r="C1302">
        <v>2989</v>
      </c>
      <c r="D1302" t="s">
        <v>3020</v>
      </c>
      <c r="E1302">
        <v>1</v>
      </c>
      <c r="F1302" t="s">
        <v>17</v>
      </c>
      <c r="G1302" t="s">
        <v>3041</v>
      </c>
      <c r="H1302" t="s">
        <v>3053</v>
      </c>
      <c r="I1302" t="s">
        <v>3062</v>
      </c>
      <c r="J1302">
        <v>2017</v>
      </c>
      <c r="K1302" t="s">
        <v>3056</v>
      </c>
      <c r="L1302" t="s">
        <v>23</v>
      </c>
      <c r="M1302" t="s">
        <v>16</v>
      </c>
      <c r="N1302" t="s">
        <v>1279</v>
      </c>
      <c r="O1302">
        <v>111</v>
      </c>
      <c r="P1302" t="s">
        <v>19</v>
      </c>
      <c r="Q1302">
        <v>1</v>
      </c>
    </row>
    <row r="1303" spans="1:17" x14ac:dyDescent="0.25">
      <c r="A1303" t="s">
        <v>680</v>
      </c>
      <c r="B1303" t="s">
        <v>1010</v>
      </c>
      <c r="C1303">
        <v>2998</v>
      </c>
      <c r="D1303" t="s">
        <v>3019</v>
      </c>
      <c r="E1303">
        <v>1</v>
      </c>
      <c r="F1303" t="s">
        <v>22</v>
      </c>
      <c r="G1303" t="s">
        <v>3041</v>
      </c>
      <c r="H1303" t="s">
        <v>3050</v>
      </c>
      <c r="I1303" t="s">
        <v>3062</v>
      </c>
      <c r="J1303">
        <v>2017</v>
      </c>
      <c r="K1303" t="s">
        <v>3056</v>
      </c>
      <c r="L1303" t="s">
        <v>3016</v>
      </c>
      <c r="M1303" t="s">
        <v>16</v>
      </c>
      <c r="N1303" t="s">
        <v>321</v>
      </c>
      <c r="O1303">
        <v>86</v>
      </c>
      <c r="P1303" t="s">
        <v>19</v>
      </c>
      <c r="Q1303">
        <v>1</v>
      </c>
    </row>
    <row r="1304" spans="1:17" x14ac:dyDescent="0.25">
      <c r="A1304" t="s">
        <v>38</v>
      </c>
      <c r="B1304" t="s">
        <v>39</v>
      </c>
      <c r="C1304">
        <v>7</v>
      </c>
      <c r="D1304" t="s">
        <v>16</v>
      </c>
      <c r="E1304">
        <v>1</v>
      </c>
      <c r="F1304" t="s">
        <v>22</v>
      </c>
      <c r="G1304" t="s">
        <v>3042</v>
      </c>
      <c r="H1304" t="s">
        <v>3050</v>
      </c>
      <c r="I1304" t="s">
        <v>3065</v>
      </c>
      <c r="J1304">
        <v>2017</v>
      </c>
      <c r="K1304" t="s">
        <v>16</v>
      </c>
      <c r="L1304" t="s">
        <v>23</v>
      </c>
      <c r="M1304" t="s">
        <v>16</v>
      </c>
      <c r="N1304" t="s">
        <v>40</v>
      </c>
      <c r="O1304">
        <v>69</v>
      </c>
      <c r="P1304" t="s">
        <v>19</v>
      </c>
      <c r="Q1304">
        <v>8</v>
      </c>
    </row>
    <row r="1305" spans="1:17" x14ac:dyDescent="0.25">
      <c r="A1305" t="s">
        <v>45</v>
      </c>
      <c r="B1305" t="s">
        <v>46</v>
      </c>
      <c r="C1305">
        <v>9</v>
      </c>
      <c r="D1305" t="s">
        <v>16</v>
      </c>
      <c r="E1305">
        <v>1</v>
      </c>
      <c r="F1305" t="s">
        <v>17</v>
      </c>
      <c r="G1305" t="s">
        <v>3042</v>
      </c>
      <c r="H1305" t="s">
        <v>3050</v>
      </c>
      <c r="I1305" t="s">
        <v>3065</v>
      </c>
      <c r="J1305">
        <v>2017</v>
      </c>
      <c r="K1305" t="s">
        <v>16</v>
      </c>
      <c r="L1305" t="s">
        <v>23</v>
      </c>
      <c r="M1305" t="s">
        <v>16</v>
      </c>
      <c r="N1305" t="s">
        <v>47</v>
      </c>
      <c r="O1305">
        <v>111</v>
      </c>
      <c r="P1305" t="s">
        <v>19</v>
      </c>
      <c r="Q1305">
        <v>8</v>
      </c>
    </row>
    <row r="1306" spans="1:17" x14ac:dyDescent="0.25">
      <c r="A1306" t="s">
        <v>69</v>
      </c>
      <c r="B1306" t="s">
        <v>70</v>
      </c>
      <c r="C1306">
        <v>18</v>
      </c>
      <c r="D1306" t="s">
        <v>16</v>
      </c>
      <c r="E1306">
        <v>1</v>
      </c>
      <c r="F1306" t="s">
        <v>17</v>
      </c>
      <c r="G1306" t="s">
        <v>3042</v>
      </c>
      <c r="H1306" t="s">
        <v>3052</v>
      </c>
      <c r="I1306" t="s">
        <v>3065</v>
      </c>
      <c r="J1306">
        <v>2017</v>
      </c>
      <c r="K1306" t="s">
        <v>16</v>
      </c>
      <c r="L1306" t="s">
        <v>23</v>
      </c>
      <c r="M1306" t="s">
        <v>16</v>
      </c>
      <c r="N1306" t="s">
        <v>71</v>
      </c>
      <c r="O1306">
        <v>59</v>
      </c>
      <c r="P1306" t="s">
        <v>19</v>
      </c>
      <c r="Q1306">
        <v>8</v>
      </c>
    </row>
    <row r="1307" spans="1:17" x14ac:dyDescent="0.25">
      <c r="A1307" t="s">
        <v>80</v>
      </c>
      <c r="B1307" t="s">
        <v>81</v>
      </c>
      <c r="C1307">
        <v>22</v>
      </c>
      <c r="D1307" t="s">
        <v>16</v>
      </c>
      <c r="E1307">
        <v>1</v>
      </c>
      <c r="F1307" t="s">
        <v>17</v>
      </c>
      <c r="G1307" t="s">
        <v>3042</v>
      </c>
      <c r="H1307" t="s">
        <v>3052</v>
      </c>
      <c r="I1307" t="s">
        <v>3062</v>
      </c>
      <c r="J1307">
        <v>2017</v>
      </c>
      <c r="K1307" t="s">
        <v>16</v>
      </c>
      <c r="L1307" t="s">
        <v>23</v>
      </c>
      <c r="M1307" t="s">
        <v>16</v>
      </c>
      <c r="N1307" t="s">
        <v>82</v>
      </c>
      <c r="O1307">
        <v>86</v>
      </c>
      <c r="P1307" t="s">
        <v>19</v>
      </c>
      <c r="Q1307">
        <v>1</v>
      </c>
    </row>
    <row r="1308" spans="1:17" x14ac:dyDescent="0.25">
      <c r="A1308" t="s">
        <v>105</v>
      </c>
      <c r="B1308" t="s">
        <v>60</v>
      </c>
      <c r="C1308">
        <v>31</v>
      </c>
      <c r="D1308" t="s">
        <v>16</v>
      </c>
      <c r="E1308">
        <v>2</v>
      </c>
      <c r="F1308" t="s">
        <v>17</v>
      </c>
      <c r="G1308" t="s">
        <v>3042</v>
      </c>
      <c r="H1308" t="s">
        <v>3051</v>
      </c>
      <c r="I1308" t="s">
        <v>3065</v>
      </c>
      <c r="J1308">
        <v>2017</v>
      </c>
      <c r="K1308" t="s">
        <v>16</v>
      </c>
      <c r="L1308" t="s">
        <v>23</v>
      </c>
      <c r="M1308" t="s">
        <v>16</v>
      </c>
      <c r="N1308" t="s">
        <v>106</v>
      </c>
      <c r="O1308">
        <v>73</v>
      </c>
      <c r="P1308" t="s">
        <v>19</v>
      </c>
      <c r="Q1308">
        <v>8</v>
      </c>
    </row>
    <row r="1309" spans="1:17" x14ac:dyDescent="0.25">
      <c r="A1309" t="s">
        <v>143</v>
      </c>
      <c r="B1309" t="s">
        <v>144</v>
      </c>
      <c r="C1309">
        <v>46</v>
      </c>
      <c r="D1309" t="s">
        <v>16</v>
      </c>
      <c r="E1309">
        <v>3</v>
      </c>
      <c r="F1309" t="s">
        <v>17</v>
      </c>
      <c r="G1309" t="s">
        <v>3042</v>
      </c>
      <c r="H1309" t="s">
        <v>3050</v>
      </c>
      <c r="I1309" t="s">
        <v>3065</v>
      </c>
      <c r="J1309">
        <v>2017</v>
      </c>
      <c r="K1309" t="s">
        <v>16</v>
      </c>
      <c r="L1309" t="s">
        <v>23</v>
      </c>
      <c r="M1309" t="s">
        <v>16</v>
      </c>
      <c r="N1309" t="s">
        <v>71</v>
      </c>
      <c r="O1309">
        <v>59</v>
      </c>
      <c r="P1309" t="s">
        <v>19</v>
      </c>
      <c r="Q1309">
        <v>8</v>
      </c>
    </row>
    <row r="1310" spans="1:17" x14ac:dyDescent="0.25">
      <c r="A1310" t="s">
        <v>157</v>
      </c>
      <c r="B1310" t="s">
        <v>158</v>
      </c>
      <c r="C1310">
        <v>51</v>
      </c>
      <c r="D1310" t="s">
        <v>16</v>
      </c>
      <c r="E1310">
        <v>3</v>
      </c>
      <c r="F1310" t="s">
        <v>17</v>
      </c>
      <c r="G1310" t="s">
        <v>3042</v>
      </c>
      <c r="H1310" t="s">
        <v>3050</v>
      </c>
      <c r="I1310" t="s">
        <v>3065</v>
      </c>
      <c r="J1310">
        <v>2017</v>
      </c>
      <c r="K1310" t="s">
        <v>16</v>
      </c>
      <c r="L1310" t="s">
        <v>23</v>
      </c>
      <c r="M1310" t="s">
        <v>16</v>
      </c>
      <c r="N1310" t="s">
        <v>159</v>
      </c>
      <c r="O1310">
        <v>95</v>
      </c>
      <c r="P1310" t="s">
        <v>19</v>
      </c>
      <c r="Q1310">
        <v>8</v>
      </c>
    </row>
    <row r="1311" spans="1:17" x14ac:dyDescent="0.25">
      <c r="A1311" t="s">
        <v>177</v>
      </c>
      <c r="B1311" t="s">
        <v>178</v>
      </c>
      <c r="C1311">
        <v>59</v>
      </c>
      <c r="D1311" t="s">
        <v>16</v>
      </c>
      <c r="E1311">
        <v>3</v>
      </c>
      <c r="F1311" t="s">
        <v>22</v>
      </c>
      <c r="G1311" t="s">
        <v>3042</v>
      </c>
      <c r="H1311" t="s">
        <v>3052</v>
      </c>
      <c r="I1311" t="s">
        <v>3065</v>
      </c>
      <c r="J1311">
        <v>2017</v>
      </c>
      <c r="K1311" t="s">
        <v>16</v>
      </c>
      <c r="L1311" t="s">
        <v>23</v>
      </c>
      <c r="M1311" t="s">
        <v>16</v>
      </c>
      <c r="N1311" t="s">
        <v>29</v>
      </c>
      <c r="O1311">
        <v>29</v>
      </c>
      <c r="P1311" t="s">
        <v>19</v>
      </c>
      <c r="Q1311">
        <v>8</v>
      </c>
    </row>
    <row r="1312" spans="1:17" x14ac:dyDescent="0.25">
      <c r="A1312" t="s">
        <v>182</v>
      </c>
      <c r="B1312" t="s">
        <v>183</v>
      </c>
      <c r="C1312">
        <v>61</v>
      </c>
      <c r="D1312" t="s">
        <v>16</v>
      </c>
      <c r="E1312">
        <v>3</v>
      </c>
      <c r="F1312" t="s">
        <v>17</v>
      </c>
      <c r="G1312" t="s">
        <v>3042</v>
      </c>
      <c r="H1312" t="s">
        <v>3050</v>
      </c>
      <c r="I1312" t="s">
        <v>3065</v>
      </c>
      <c r="J1312">
        <v>2017</v>
      </c>
      <c r="K1312" t="s">
        <v>16</v>
      </c>
      <c r="L1312" t="s">
        <v>23</v>
      </c>
      <c r="M1312" t="s">
        <v>16</v>
      </c>
      <c r="N1312" t="s">
        <v>90</v>
      </c>
      <c r="O1312">
        <v>46</v>
      </c>
      <c r="P1312" t="s">
        <v>19</v>
      </c>
      <c r="Q1312">
        <v>8</v>
      </c>
    </row>
    <row r="1313" spans="1:17" x14ac:dyDescent="0.25">
      <c r="A1313" t="s">
        <v>190</v>
      </c>
      <c r="B1313" t="s">
        <v>191</v>
      </c>
      <c r="C1313">
        <v>66</v>
      </c>
      <c r="D1313" t="s">
        <v>16</v>
      </c>
      <c r="E1313">
        <v>3</v>
      </c>
      <c r="F1313" t="s">
        <v>22</v>
      </c>
      <c r="G1313" t="s">
        <v>3042</v>
      </c>
      <c r="H1313" t="s">
        <v>3052</v>
      </c>
      <c r="I1313" t="s">
        <v>3065</v>
      </c>
      <c r="J1313">
        <v>2017</v>
      </c>
      <c r="K1313" t="s">
        <v>16</v>
      </c>
      <c r="L1313" t="s">
        <v>23</v>
      </c>
      <c r="M1313" t="s">
        <v>16</v>
      </c>
      <c r="N1313" t="s">
        <v>90</v>
      </c>
      <c r="O1313">
        <v>46</v>
      </c>
      <c r="P1313" t="s">
        <v>19</v>
      </c>
      <c r="Q1313">
        <v>8</v>
      </c>
    </row>
    <row r="1314" spans="1:17" x14ac:dyDescent="0.25">
      <c r="A1314" t="s">
        <v>241</v>
      </c>
      <c r="B1314" t="s">
        <v>242</v>
      </c>
      <c r="C1314">
        <v>88</v>
      </c>
      <c r="D1314" t="s">
        <v>16</v>
      </c>
      <c r="E1314">
        <v>5</v>
      </c>
      <c r="F1314" t="s">
        <v>22</v>
      </c>
      <c r="G1314" t="s">
        <v>3042</v>
      </c>
      <c r="H1314" t="s">
        <v>3052</v>
      </c>
      <c r="I1314" t="s">
        <v>3065</v>
      </c>
      <c r="J1314">
        <v>2017</v>
      </c>
      <c r="K1314" t="s">
        <v>16</v>
      </c>
      <c r="L1314" t="s">
        <v>23</v>
      </c>
      <c r="M1314" t="s">
        <v>16</v>
      </c>
      <c r="N1314" t="s">
        <v>234</v>
      </c>
      <c r="O1314">
        <v>67</v>
      </c>
      <c r="P1314" t="s">
        <v>19</v>
      </c>
      <c r="Q1314">
        <v>8</v>
      </c>
    </row>
    <row r="1315" spans="1:17" x14ac:dyDescent="0.25">
      <c r="A1315" t="s">
        <v>248</v>
      </c>
      <c r="B1315" t="s">
        <v>249</v>
      </c>
      <c r="C1315">
        <v>91</v>
      </c>
      <c r="D1315" t="s">
        <v>16</v>
      </c>
      <c r="E1315">
        <v>5</v>
      </c>
      <c r="F1315" t="s">
        <v>17</v>
      </c>
      <c r="G1315" t="s">
        <v>3042</v>
      </c>
      <c r="H1315" t="s">
        <v>3052</v>
      </c>
      <c r="I1315" t="s">
        <v>3065</v>
      </c>
      <c r="J1315">
        <v>2017</v>
      </c>
      <c r="K1315" t="s">
        <v>16</v>
      </c>
      <c r="L1315" t="s">
        <v>23</v>
      </c>
      <c r="M1315" t="s">
        <v>16</v>
      </c>
      <c r="N1315" t="s">
        <v>205</v>
      </c>
      <c r="O1315">
        <v>46</v>
      </c>
      <c r="P1315" t="s">
        <v>19</v>
      </c>
      <c r="Q1315">
        <v>8</v>
      </c>
    </row>
    <row r="1316" spans="1:17" x14ac:dyDescent="0.25">
      <c r="A1316" t="s">
        <v>254</v>
      </c>
      <c r="B1316" t="s">
        <v>255</v>
      </c>
      <c r="C1316">
        <v>94</v>
      </c>
      <c r="D1316" t="s">
        <v>16</v>
      </c>
      <c r="E1316">
        <v>5</v>
      </c>
      <c r="F1316" t="s">
        <v>22</v>
      </c>
      <c r="G1316" t="s">
        <v>3042</v>
      </c>
      <c r="H1316" t="s">
        <v>3050</v>
      </c>
      <c r="I1316" t="s">
        <v>3065</v>
      </c>
      <c r="J1316">
        <v>2017</v>
      </c>
      <c r="K1316" t="s">
        <v>16</v>
      </c>
      <c r="L1316" t="s">
        <v>23</v>
      </c>
      <c r="M1316" t="s">
        <v>16</v>
      </c>
      <c r="N1316" t="s">
        <v>71</v>
      </c>
      <c r="O1316">
        <v>59</v>
      </c>
      <c r="P1316" t="s">
        <v>19</v>
      </c>
      <c r="Q1316">
        <v>8</v>
      </c>
    </row>
    <row r="1317" spans="1:17" x14ac:dyDescent="0.25">
      <c r="A1317" t="s">
        <v>256</v>
      </c>
      <c r="B1317" t="s">
        <v>257</v>
      </c>
      <c r="C1317">
        <v>95</v>
      </c>
      <c r="D1317" t="s">
        <v>16</v>
      </c>
      <c r="E1317">
        <v>5</v>
      </c>
      <c r="F1317" t="s">
        <v>17</v>
      </c>
      <c r="G1317" t="s">
        <v>3042</v>
      </c>
      <c r="H1317" t="s">
        <v>3050</v>
      </c>
      <c r="I1317" t="s">
        <v>3065</v>
      </c>
      <c r="J1317">
        <v>2017</v>
      </c>
      <c r="K1317" t="s">
        <v>16</v>
      </c>
      <c r="L1317" t="s">
        <v>23</v>
      </c>
      <c r="M1317" t="s">
        <v>16</v>
      </c>
      <c r="N1317" t="s">
        <v>90</v>
      </c>
      <c r="O1317">
        <v>46</v>
      </c>
      <c r="P1317" t="s">
        <v>19</v>
      </c>
      <c r="Q1317">
        <v>8</v>
      </c>
    </row>
    <row r="1318" spans="1:17" x14ac:dyDescent="0.25">
      <c r="A1318" t="s">
        <v>277</v>
      </c>
      <c r="B1318" t="s">
        <v>75</v>
      </c>
      <c r="C1318">
        <v>106</v>
      </c>
      <c r="D1318" t="s">
        <v>16</v>
      </c>
      <c r="E1318">
        <v>5</v>
      </c>
      <c r="F1318" t="s">
        <v>22</v>
      </c>
      <c r="G1318" t="s">
        <v>3042</v>
      </c>
      <c r="H1318" t="s">
        <v>3050</v>
      </c>
      <c r="I1318" t="s">
        <v>3065</v>
      </c>
      <c r="J1318">
        <v>2017</v>
      </c>
      <c r="K1318" t="s">
        <v>16</v>
      </c>
      <c r="L1318" t="s">
        <v>23</v>
      </c>
      <c r="M1318" t="s">
        <v>16</v>
      </c>
      <c r="N1318" t="s">
        <v>278</v>
      </c>
      <c r="O1318">
        <v>100</v>
      </c>
      <c r="P1318" t="s">
        <v>19</v>
      </c>
      <c r="Q1318">
        <v>8</v>
      </c>
    </row>
    <row r="1319" spans="1:17" x14ac:dyDescent="0.25">
      <c r="A1319" t="s">
        <v>282</v>
      </c>
      <c r="B1319" t="s">
        <v>283</v>
      </c>
      <c r="C1319">
        <v>108</v>
      </c>
      <c r="D1319" t="s">
        <v>16</v>
      </c>
      <c r="E1319">
        <v>5</v>
      </c>
      <c r="F1319" t="s">
        <v>17</v>
      </c>
      <c r="G1319" t="s">
        <v>3042</v>
      </c>
      <c r="H1319" t="s">
        <v>3052</v>
      </c>
      <c r="I1319" t="s">
        <v>3065</v>
      </c>
      <c r="J1319">
        <v>2017</v>
      </c>
      <c r="K1319" t="s">
        <v>16</v>
      </c>
      <c r="L1319" t="s">
        <v>23</v>
      </c>
      <c r="M1319" t="s">
        <v>16</v>
      </c>
      <c r="N1319" t="s">
        <v>284</v>
      </c>
      <c r="O1319">
        <v>111</v>
      </c>
      <c r="P1319" t="s">
        <v>19</v>
      </c>
      <c r="Q1319">
        <v>8</v>
      </c>
    </row>
    <row r="1320" spans="1:17" x14ac:dyDescent="0.25">
      <c r="A1320" t="s">
        <v>287</v>
      </c>
      <c r="B1320" t="s">
        <v>235</v>
      </c>
      <c r="C1320">
        <v>110</v>
      </c>
      <c r="D1320" t="s">
        <v>16</v>
      </c>
      <c r="E1320">
        <v>5</v>
      </c>
      <c r="F1320" t="s">
        <v>17</v>
      </c>
      <c r="G1320" t="s">
        <v>3042</v>
      </c>
      <c r="H1320" t="s">
        <v>3050</v>
      </c>
      <c r="I1320" t="s">
        <v>3065</v>
      </c>
      <c r="J1320">
        <v>2017</v>
      </c>
      <c r="K1320" t="s">
        <v>16</v>
      </c>
      <c r="L1320" t="s">
        <v>23</v>
      </c>
      <c r="M1320" t="s">
        <v>16</v>
      </c>
      <c r="N1320" t="s">
        <v>288</v>
      </c>
      <c r="O1320">
        <v>28</v>
      </c>
      <c r="P1320" t="s">
        <v>19</v>
      </c>
      <c r="Q1320">
        <v>8</v>
      </c>
    </row>
    <row r="1321" spans="1:17" x14ac:dyDescent="0.25">
      <c r="A1321" t="s">
        <v>296</v>
      </c>
      <c r="B1321" t="s">
        <v>297</v>
      </c>
      <c r="C1321">
        <v>115</v>
      </c>
      <c r="D1321" t="s">
        <v>16</v>
      </c>
      <c r="E1321">
        <v>6</v>
      </c>
      <c r="F1321" t="s">
        <v>22</v>
      </c>
      <c r="G1321" t="s">
        <v>3042</v>
      </c>
      <c r="H1321" t="s">
        <v>3052</v>
      </c>
      <c r="I1321" t="s">
        <v>3065</v>
      </c>
      <c r="J1321">
        <v>2017</v>
      </c>
      <c r="K1321" t="s">
        <v>16</v>
      </c>
      <c r="L1321" t="s">
        <v>23</v>
      </c>
      <c r="M1321" t="s">
        <v>16</v>
      </c>
      <c r="N1321" t="s">
        <v>71</v>
      </c>
      <c r="O1321">
        <v>59</v>
      </c>
      <c r="P1321" t="s">
        <v>19</v>
      </c>
      <c r="Q1321">
        <v>8</v>
      </c>
    </row>
    <row r="1322" spans="1:17" x14ac:dyDescent="0.25">
      <c r="A1322" t="s">
        <v>311</v>
      </c>
      <c r="B1322" t="s">
        <v>312</v>
      </c>
      <c r="C1322">
        <v>123</v>
      </c>
      <c r="D1322" t="s">
        <v>16</v>
      </c>
      <c r="E1322">
        <v>6</v>
      </c>
      <c r="F1322" t="s">
        <v>17</v>
      </c>
      <c r="G1322" t="s">
        <v>3042</v>
      </c>
      <c r="H1322" t="s">
        <v>3050</v>
      </c>
      <c r="I1322" t="s">
        <v>3065</v>
      </c>
      <c r="J1322">
        <v>2017</v>
      </c>
      <c r="K1322" t="s">
        <v>16</v>
      </c>
      <c r="L1322" t="s">
        <v>23</v>
      </c>
      <c r="M1322" t="s">
        <v>16</v>
      </c>
      <c r="N1322" t="s">
        <v>313</v>
      </c>
      <c r="O1322">
        <v>63</v>
      </c>
      <c r="P1322" t="s">
        <v>19</v>
      </c>
      <c r="Q1322">
        <v>8</v>
      </c>
    </row>
    <row r="1323" spans="1:17" x14ac:dyDescent="0.25">
      <c r="A1323" t="s">
        <v>328</v>
      </c>
      <c r="B1323" t="s">
        <v>329</v>
      </c>
      <c r="C1323">
        <v>130</v>
      </c>
      <c r="D1323" t="s">
        <v>16</v>
      </c>
      <c r="E1323">
        <v>6</v>
      </c>
      <c r="F1323" t="s">
        <v>22</v>
      </c>
      <c r="G1323" t="s">
        <v>3042</v>
      </c>
      <c r="H1323" t="s">
        <v>3050</v>
      </c>
      <c r="I1323" t="s">
        <v>3065</v>
      </c>
      <c r="J1323">
        <v>2017</v>
      </c>
      <c r="K1323" t="s">
        <v>16</v>
      </c>
      <c r="L1323" t="s">
        <v>23</v>
      </c>
      <c r="M1323" t="s">
        <v>16</v>
      </c>
      <c r="N1323" t="s">
        <v>291</v>
      </c>
      <c r="O1323">
        <v>63</v>
      </c>
      <c r="P1323" t="s">
        <v>19</v>
      </c>
      <c r="Q1323">
        <v>8</v>
      </c>
    </row>
    <row r="1324" spans="1:17" x14ac:dyDescent="0.25">
      <c r="A1324" t="s">
        <v>334</v>
      </c>
      <c r="B1324" t="s">
        <v>335</v>
      </c>
      <c r="C1324">
        <v>133</v>
      </c>
      <c r="D1324" t="s">
        <v>16</v>
      </c>
      <c r="E1324">
        <v>6</v>
      </c>
      <c r="F1324" t="s">
        <v>22</v>
      </c>
      <c r="G1324" t="s">
        <v>3042</v>
      </c>
      <c r="H1324" t="s">
        <v>3050</v>
      </c>
      <c r="I1324" t="s">
        <v>3065</v>
      </c>
      <c r="J1324">
        <v>2017</v>
      </c>
      <c r="K1324" t="s">
        <v>16</v>
      </c>
      <c r="L1324" t="s">
        <v>23</v>
      </c>
      <c r="M1324" t="s">
        <v>16</v>
      </c>
      <c r="N1324" t="s">
        <v>336</v>
      </c>
      <c r="O1324">
        <v>70</v>
      </c>
      <c r="P1324" t="s">
        <v>19</v>
      </c>
      <c r="Q1324">
        <v>8</v>
      </c>
    </row>
    <row r="1325" spans="1:17" x14ac:dyDescent="0.25">
      <c r="A1325" t="s">
        <v>249</v>
      </c>
      <c r="B1325" t="s">
        <v>146</v>
      </c>
      <c r="C1325">
        <v>139</v>
      </c>
      <c r="D1325" t="s">
        <v>16</v>
      </c>
      <c r="E1325">
        <v>6</v>
      </c>
      <c r="F1325" t="s">
        <v>17</v>
      </c>
      <c r="G1325" t="s">
        <v>3042</v>
      </c>
      <c r="H1325" t="s">
        <v>3052</v>
      </c>
      <c r="I1325" t="s">
        <v>3065</v>
      </c>
      <c r="J1325">
        <v>2017</v>
      </c>
      <c r="K1325" t="s">
        <v>16</v>
      </c>
      <c r="L1325" t="s">
        <v>23</v>
      </c>
      <c r="M1325" t="s">
        <v>16</v>
      </c>
      <c r="N1325" t="s">
        <v>348</v>
      </c>
      <c r="O1325">
        <v>48</v>
      </c>
      <c r="P1325" t="s">
        <v>19</v>
      </c>
      <c r="Q1325">
        <v>8</v>
      </c>
    </row>
    <row r="1326" spans="1:17" x14ac:dyDescent="0.25">
      <c r="A1326" t="s">
        <v>406</v>
      </c>
      <c r="B1326" t="s">
        <v>407</v>
      </c>
      <c r="C1326">
        <v>168</v>
      </c>
      <c r="D1326" t="s">
        <v>16</v>
      </c>
      <c r="E1326">
        <v>7</v>
      </c>
      <c r="F1326" t="s">
        <v>17</v>
      </c>
      <c r="G1326" t="s">
        <v>3042</v>
      </c>
      <c r="H1326" t="s">
        <v>3050</v>
      </c>
      <c r="I1326" t="s">
        <v>3065</v>
      </c>
      <c r="J1326">
        <v>2017</v>
      </c>
      <c r="K1326" t="s">
        <v>16</v>
      </c>
      <c r="L1326" t="s">
        <v>23</v>
      </c>
      <c r="M1326" t="s">
        <v>16</v>
      </c>
      <c r="N1326" t="s">
        <v>63</v>
      </c>
      <c r="O1326">
        <v>78</v>
      </c>
      <c r="P1326" t="s">
        <v>19</v>
      </c>
      <c r="Q1326">
        <v>8</v>
      </c>
    </row>
    <row r="1327" spans="1:17" x14ac:dyDescent="0.25">
      <c r="A1327" t="s">
        <v>414</v>
      </c>
      <c r="B1327" t="s">
        <v>415</v>
      </c>
      <c r="C1327">
        <v>171</v>
      </c>
      <c r="D1327" t="s">
        <v>16</v>
      </c>
      <c r="E1327">
        <v>8</v>
      </c>
      <c r="F1327" t="s">
        <v>17</v>
      </c>
      <c r="G1327" t="s">
        <v>3042</v>
      </c>
      <c r="H1327" t="s">
        <v>3052</v>
      </c>
      <c r="I1327" t="s">
        <v>3065</v>
      </c>
      <c r="J1327">
        <v>2017</v>
      </c>
      <c r="K1327" t="s">
        <v>16</v>
      </c>
      <c r="L1327" t="s">
        <v>23</v>
      </c>
      <c r="M1327" t="s">
        <v>16</v>
      </c>
      <c r="N1327" t="s">
        <v>416</v>
      </c>
      <c r="O1327">
        <v>44</v>
      </c>
      <c r="P1327" t="s">
        <v>19</v>
      </c>
      <c r="Q1327">
        <v>8</v>
      </c>
    </row>
    <row r="1328" spans="1:17" x14ac:dyDescent="0.25">
      <c r="A1328" t="s">
        <v>433</v>
      </c>
      <c r="B1328" t="s">
        <v>434</v>
      </c>
      <c r="C1328">
        <v>180</v>
      </c>
      <c r="D1328" t="s">
        <v>16</v>
      </c>
      <c r="E1328">
        <v>8</v>
      </c>
      <c r="F1328" t="s">
        <v>17</v>
      </c>
      <c r="G1328" t="s">
        <v>3042</v>
      </c>
      <c r="H1328" t="s">
        <v>3050</v>
      </c>
      <c r="I1328" t="s">
        <v>3065</v>
      </c>
      <c r="J1328">
        <v>2017</v>
      </c>
      <c r="K1328" t="s">
        <v>16</v>
      </c>
      <c r="L1328" t="s">
        <v>23</v>
      </c>
      <c r="M1328" t="s">
        <v>16</v>
      </c>
      <c r="N1328" t="s">
        <v>142</v>
      </c>
      <c r="O1328">
        <v>34</v>
      </c>
      <c r="P1328" t="s">
        <v>19</v>
      </c>
      <c r="Q1328">
        <v>8</v>
      </c>
    </row>
    <row r="1329" spans="1:17" x14ac:dyDescent="0.25">
      <c r="A1329" t="s">
        <v>441</v>
      </c>
      <c r="B1329" t="s">
        <v>320</v>
      </c>
      <c r="C1329">
        <v>185</v>
      </c>
      <c r="D1329" t="s">
        <v>16</v>
      </c>
      <c r="E1329">
        <v>8</v>
      </c>
      <c r="F1329" t="s">
        <v>17</v>
      </c>
      <c r="G1329" t="s">
        <v>3042</v>
      </c>
      <c r="H1329" t="s">
        <v>3052</v>
      </c>
      <c r="I1329" t="s">
        <v>3065</v>
      </c>
      <c r="J1329">
        <v>2017</v>
      </c>
      <c r="K1329" t="s">
        <v>16</v>
      </c>
      <c r="L1329" t="s">
        <v>23</v>
      </c>
      <c r="M1329" t="s">
        <v>16</v>
      </c>
      <c r="N1329" t="s">
        <v>442</v>
      </c>
      <c r="O1329">
        <v>45</v>
      </c>
      <c r="P1329" t="s">
        <v>19</v>
      </c>
      <c r="Q1329">
        <v>8</v>
      </c>
    </row>
    <row r="1330" spans="1:17" x14ac:dyDescent="0.25">
      <c r="A1330" t="s">
        <v>443</v>
      </c>
      <c r="B1330" t="s">
        <v>444</v>
      </c>
      <c r="C1330">
        <v>186</v>
      </c>
      <c r="D1330" t="s">
        <v>16</v>
      </c>
      <c r="E1330">
        <v>8</v>
      </c>
      <c r="F1330" t="s">
        <v>17</v>
      </c>
      <c r="G1330" t="s">
        <v>3042</v>
      </c>
      <c r="H1330" t="s">
        <v>3050</v>
      </c>
      <c r="I1330" t="s">
        <v>3065</v>
      </c>
      <c r="J1330">
        <v>2017</v>
      </c>
      <c r="K1330" t="s">
        <v>16</v>
      </c>
      <c r="L1330" t="s">
        <v>23</v>
      </c>
      <c r="M1330" t="s">
        <v>16</v>
      </c>
      <c r="N1330" t="s">
        <v>76</v>
      </c>
      <c r="O1330">
        <v>45</v>
      </c>
      <c r="P1330" t="s">
        <v>19</v>
      </c>
      <c r="Q1330">
        <v>8</v>
      </c>
    </row>
    <row r="1331" spans="1:17" x14ac:dyDescent="0.25">
      <c r="A1331" t="s">
        <v>467</v>
      </c>
      <c r="B1331" t="s">
        <v>350</v>
      </c>
      <c r="C1331">
        <v>199</v>
      </c>
      <c r="D1331" t="s">
        <v>16</v>
      </c>
      <c r="E1331">
        <v>9</v>
      </c>
      <c r="F1331" t="s">
        <v>17</v>
      </c>
      <c r="G1331" t="s">
        <v>3042</v>
      </c>
      <c r="H1331" t="s">
        <v>3052</v>
      </c>
      <c r="I1331" t="s">
        <v>3065</v>
      </c>
      <c r="J1331">
        <v>2017</v>
      </c>
      <c r="K1331" t="s">
        <v>16</v>
      </c>
      <c r="L1331" t="s">
        <v>23</v>
      </c>
      <c r="M1331" t="s">
        <v>16</v>
      </c>
      <c r="N1331" t="s">
        <v>118</v>
      </c>
      <c r="O1331">
        <v>46</v>
      </c>
      <c r="P1331" t="s">
        <v>19</v>
      </c>
      <c r="Q1331">
        <v>8</v>
      </c>
    </row>
    <row r="1332" spans="1:17" x14ac:dyDescent="0.25">
      <c r="A1332" t="s">
        <v>479</v>
      </c>
      <c r="B1332" t="s">
        <v>480</v>
      </c>
      <c r="C1332">
        <v>208</v>
      </c>
      <c r="D1332" t="s">
        <v>16</v>
      </c>
      <c r="E1332">
        <v>9</v>
      </c>
      <c r="F1332" t="s">
        <v>22</v>
      </c>
      <c r="G1332" t="s">
        <v>3042</v>
      </c>
      <c r="H1332" t="s">
        <v>3050</v>
      </c>
      <c r="I1332" t="s">
        <v>3065</v>
      </c>
      <c r="J1332">
        <v>2017</v>
      </c>
      <c r="K1332" t="s">
        <v>16</v>
      </c>
      <c r="L1332" t="s">
        <v>23</v>
      </c>
      <c r="M1332" t="s">
        <v>16</v>
      </c>
      <c r="N1332" t="s">
        <v>205</v>
      </c>
      <c r="O1332">
        <v>46</v>
      </c>
      <c r="P1332" t="s">
        <v>19</v>
      </c>
      <c r="Q1332">
        <v>8</v>
      </c>
    </row>
    <row r="1333" spans="1:17" x14ac:dyDescent="0.25">
      <c r="A1333" t="s">
        <v>486</v>
      </c>
      <c r="B1333" t="s">
        <v>242</v>
      </c>
      <c r="C1333">
        <v>212</v>
      </c>
      <c r="D1333" t="s">
        <v>16</v>
      </c>
      <c r="E1333">
        <v>9</v>
      </c>
      <c r="F1333" t="s">
        <v>22</v>
      </c>
      <c r="G1333" t="s">
        <v>3042</v>
      </c>
      <c r="H1333" t="s">
        <v>3052</v>
      </c>
      <c r="I1333" t="s">
        <v>3065</v>
      </c>
      <c r="J1333">
        <v>2017</v>
      </c>
      <c r="K1333" t="s">
        <v>16</v>
      </c>
      <c r="L1333" t="s">
        <v>23</v>
      </c>
      <c r="M1333" t="s">
        <v>16</v>
      </c>
      <c r="N1333" t="s">
        <v>71</v>
      </c>
      <c r="O1333">
        <v>59</v>
      </c>
      <c r="P1333" t="s">
        <v>19</v>
      </c>
      <c r="Q1333">
        <v>8</v>
      </c>
    </row>
    <row r="1334" spans="1:17" x14ac:dyDescent="0.25">
      <c r="A1334" t="s">
        <v>577</v>
      </c>
      <c r="B1334" t="s">
        <v>578</v>
      </c>
      <c r="C1334">
        <v>262</v>
      </c>
      <c r="D1334" t="s">
        <v>16</v>
      </c>
      <c r="E1334">
        <v>11</v>
      </c>
      <c r="F1334" t="s">
        <v>17</v>
      </c>
      <c r="G1334" t="s">
        <v>3042</v>
      </c>
      <c r="H1334" t="s">
        <v>3050</v>
      </c>
      <c r="I1334" t="s">
        <v>3065</v>
      </c>
      <c r="J1334">
        <v>2017</v>
      </c>
      <c r="K1334" t="s">
        <v>16</v>
      </c>
      <c r="L1334" t="s">
        <v>23</v>
      </c>
      <c r="M1334" t="s">
        <v>16</v>
      </c>
      <c r="N1334" t="s">
        <v>165</v>
      </c>
      <c r="O1334">
        <v>63</v>
      </c>
      <c r="P1334" t="s">
        <v>19</v>
      </c>
      <c r="Q1334">
        <v>8</v>
      </c>
    </row>
    <row r="1335" spans="1:17" x14ac:dyDescent="0.25">
      <c r="A1335" t="s">
        <v>602</v>
      </c>
      <c r="B1335" t="s">
        <v>360</v>
      </c>
      <c r="C1335">
        <v>279</v>
      </c>
      <c r="D1335" t="s">
        <v>16</v>
      </c>
      <c r="E1335">
        <v>12</v>
      </c>
      <c r="F1335" t="s">
        <v>22</v>
      </c>
      <c r="G1335" t="s">
        <v>3042</v>
      </c>
      <c r="H1335" t="s">
        <v>3051</v>
      </c>
      <c r="I1335" t="s">
        <v>3065</v>
      </c>
      <c r="J1335">
        <v>2017</v>
      </c>
      <c r="K1335" t="s">
        <v>16</v>
      </c>
      <c r="L1335" t="s">
        <v>23</v>
      </c>
      <c r="M1335" t="s">
        <v>16</v>
      </c>
      <c r="N1335" t="s">
        <v>71</v>
      </c>
      <c r="O1335">
        <v>59</v>
      </c>
      <c r="P1335" t="s">
        <v>19</v>
      </c>
      <c r="Q1335">
        <v>8</v>
      </c>
    </row>
    <row r="1336" spans="1:17" x14ac:dyDescent="0.25">
      <c r="A1336" t="s">
        <v>603</v>
      </c>
      <c r="B1336" t="s">
        <v>604</v>
      </c>
      <c r="C1336">
        <v>280</v>
      </c>
      <c r="D1336" t="s">
        <v>16</v>
      </c>
      <c r="E1336">
        <v>12</v>
      </c>
      <c r="F1336" t="s">
        <v>22</v>
      </c>
      <c r="G1336" t="s">
        <v>3042</v>
      </c>
      <c r="H1336" t="s">
        <v>3052</v>
      </c>
      <c r="I1336" t="s">
        <v>3065</v>
      </c>
      <c r="J1336">
        <v>2017</v>
      </c>
      <c r="K1336" t="s">
        <v>16</v>
      </c>
      <c r="L1336" t="s">
        <v>23</v>
      </c>
      <c r="M1336" t="s">
        <v>16</v>
      </c>
      <c r="N1336" t="s">
        <v>121</v>
      </c>
      <c r="O1336">
        <v>23</v>
      </c>
      <c r="P1336" t="s">
        <v>19</v>
      </c>
      <c r="Q1336">
        <v>8</v>
      </c>
    </row>
    <row r="1337" spans="1:17" x14ac:dyDescent="0.25">
      <c r="A1337" t="s">
        <v>614</v>
      </c>
      <c r="B1337" t="s">
        <v>561</v>
      </c>
      <c r="C1337">
        <v>286</v>
      </c>
      <c r="D1337" t="s">
        <v>16</v>
      </c>
      <c r="E1337">
        <v>12</v>
      </c>
      <c r="F1337" t="s">
        <v>22</v>
      </c>
      <c r="G1337" t="s">
        <v>3042</v>
      </c>
      <c r="H1337" t="s">
        <v>3052</v>
      </c>
      <c r="I1337" t="s">
        <v>3065</v>
      </c>
      <c r="J1337">
        <v>2017</v>
      </c>
      <c r="K1337" t="s">
        <v>16</v>
      </c>
      <c r="L1337" t="s">
        <v>23</v>
      </c>
      <c r="M1337" t="s">
        <v>16</v>
      </c>
      <c r="N1337" t="s">
        <v>153</v>
      </c>
      <c r="O1337">
        <v>68</v>
      </c>
      <c r="P1337" t="s">
        <v>19</v>
      </c>
      <c r="Q1337">
        <v>8</v>
      </c>
    </row>
    <row r="1338" spans="1:17" x14ac:dyDescent="0.25">
      <c r="A1338" t="s">
        <v>632</v>
      </c>
      <c r="B1338" t="s">
        <v>633</v>
      </c>
      <c r="C1338">
        <v>299</v>
      </c>
      <c r="D1338" t="s">
        <v>16</v>
      </c>
      <c r="E1338">
        <v>12</v>
      </c>
      <c r="F1338" t="s">
        <v>17</v>
      </c>
      <c r="G1338" t="s">
        <v>3042</v>
      </c>
      <c r="H1338" t="s">
        <v>3051</v>
      </c>
      <c r="I1338" t="s">
        <v>3062</v>
      </c>
      <c r="J1338">
        <v>2017</v>
      </c>
      <c r="K1338" t="s">
        <v>16</v>
      </c>
      <c r="L1338" t="s">
        <v>23</v>
      </c>
      <c r="M1338" t="s">
        <v>16</v>
      </c>
      <c r="N1338" t="s">
        <v>93</v>
      </c>
      <c r="O1338">
        <v>33</v>
      </c>
      <c r="P1338" t="s">
        <v>19</v>
      </c>
      <c r="Q1338">
        <v>1</v>
      </c>
    </row>
    <row r="1339" spans="1:17" x14ac:dyDescent="0.25">
      <c r="A1339" t="s">
        <v>659</v>
      </c>
      <c r="B1339" t="s">
        <v>484</v>
      </c>
      <c r="C1339">
        <v>314</v>
      </c>
      <c r="D1339" t="s">
        <v>3019</v>
      </c>
      <c r="E1339">
        <v>1</v>
      </c>
      <c r="F1339" t="s">
        <v>17</v>
      </c>
      <c r="G1339" t="s">
        <v>3042</v>
      </c>
      <c r="H1339" t="s">
        <v>3050</v>
      </c>
      <c r="I1339" t="s">
        <v>3065</v>
      </c>
      <c r="J1339">
        <v>2017</v>
      </c>
      <c r="K1339" t="s">
        <v>3056</v>
      </c>
      <c r="L1339" t="s">
        <v>23</v>
      </c>
      <c r="M1339" t="s">
        <v>16</v>
      </c>
      <c r="N1339" t="s">
        <v>104</v>
      </c>
      <c r="O1339">
        <v>10</v>
      </c>
      <c r="P1339" t="s">
        <v>19</v>
      </c>
      <c r="Q1339">
        <v>58</v>
      </c>
    </row>
    <row r="1340" spans="1:17" x14ac:dyDescent="0.25">
      <c r="A1340" t="s">
        <v>733</v>
      </c>
      <c r="B1340" t="s">
        <v>734</v>
      </c>
      <c r="C1340">
        <v>355</v>
      </c>
      <c r="D1340" t="s">
        <v>3013</v>
      </c>
      <c r="E1340">
        <v>1</v>
      </c>
      <c r="F1340" t="s">
        <v>22</v>
      </c>
      <c r="G1340" t="s">
        <v>3042</v>
      </c>
      <c r="H1340" t="s">
        <v>3053</v>
      </c>
      <c r="I1340" t="s">
        <v>3065</v>
      </c>
      <c r="J1340">
        <v>2017</v>
      </c>
      <c r="K1340" t="s">
        <v>3056</v>
      </c>
      <c r="L1340" t="s">
        <v>3016</v>
      </c>
      <c r="M1340" t="s">
        <v>16</v>
      </c>
      <c r="N1340" t="s">
        <v>723</v>
      </c>
      <c r="O1340">
        <v>23</v>
      </c>
      <c r="P1340" t="s">
        <v>19</v>
      </c>
      <c r="Q1340">
        <v>58</v>
      </c>
    </row>
    <row r="1341" spans="1:17" x14ac:dyDescent="0.25">
      <c r="A1341" t="s">
        <v>754</v>
      </c>
      <c r="B1341" t="s">
        <v>755</v>
      </c>
      <c r="C1341">
        <v>366</v>
      </c>
      <c r="D1341" t="s">
        <v>3018</v>
      </c>
      <c r="E1341">
        <v>1</v>
      </c>
      <c r="F1341" t="s">
        <v>22</v>
      </c>
      <c r="G1341" t="s">
        <v>3042</v>
      </c>
      <c r="H1341" t="s">
        <v>3050</v>
      </c>
      <c r="I1341" t="s">
        <v>3065</v>
      </c>
      <c r="J1341">
        <v>2017</v>
      </c>
      <c r="K1341" t="s">
        <v>16</v>
      </c>
      <c r="L1341" t="s">
        <v>23</v>
      </c>
      <c r="M1341" t="s">
        <v>16</v>
      </c>
      <c r="N1341" t="s">
        <v>205</v>
      </c>
      <c r="O1341">
        <v>46</v>
      </c>
      <c r="P1341" t="s">
        <v>19</v>
      </c>
      <c r="Q1341">
        <v>58</v>
      </c>
    </row>
    <row r="1342" spans="1:17" x14ac:dyDescent="0.25">
      <c r="A1342" t="s">
        <v>756</v>
      </c>
      <c r="B1342" t="s">
        <v>428</v>
      </c>
      <c r="C1342">
        <v>367</v>
      </c>
      <c r="D1342" t="s">
        <v>3020</v>
      </c>
      <c r="E1342">
        <v>1</v>
      </c>
      <c r="F1342" t="s">
        <v>17</v>
      </c>
      <c r="G1342" t="s">
        <v>3042</v>
      </c>
      <c r="H1342" t="s">
        <v>3053</v>
      </c>
      <c r="I1342" t="s">
        <v>3065</v>
      </c>
      <c r="J1342">
        <v>2017</v>
      </c>
      <c r="K1342" t="s">
        <v>3056</v>
      </c>
      <c r="L1342" t="s">
        <v>23</v>
      </c>
      <c r="M1342" t="s">
        <v>16</v>
      </c>
      <c r="N1342" t="s">
        <v>757</v>
      </c>
      <c r="O1342">
        <v>40</v>
      </c>
      <c r="P1342" t="s">
        <v>19</v>
      </c>
      <c r="Q1342">
        <v>58</v>
      </c>
    </row>
    <row r="1343" spans="1:17" x14ac:dyDescent="0.25">
      <c r="A1343" t="s">
        <v>786</v>
      </c>
      <c r="B1343" t="s">
        <v>526</v>
      </c>
      <c r="C1343">
        <v>388</v>
      </c>
      <c r="D1343" t="s">
        <v>3018</v>
      </c>
      <c r="E1343">
        <v>1</v>
      </c>
      <c r="F1343" t="s">
        <v>22</v>
      </c>
      <c r="G1343" t="s">
        <v>3042</v>
      </c>
      <c r="H1343" t="s">
        <v>3052</v>
      </c>
      <c r="I1343" t="s">
        <v>3065</v>
      </c>
      <c r="J1343">
        <v>2017</v>
      </c>
      <c r="K1343" t="s">
        <v>3056</v>
      </c>
      <c r="L1343" t="s">
        <v>23</v>
      </c>
      <c r="M1343" t="s">
        <v>16</v>
      </c>
      <c r="N1343" t="s">
        <v>205</v>
      </c>
      <c r="O1343">
        <v>46</v>
      </c>
      <c r="P1343" t="s">
        <v>19</v>
      </c>
      <c r="Q1343">
        <v>58</v>
      </c>
    </row>
    <row r="1344" spans="1:17" x14ac:dyDescent="0.25">
      <c r="A1344" t="s">
        <v>848</v>
      </c>
      <c r="B1344" t="s">
        <v>572</v>
      </c>
      <c r="C1344">
        <v>427</v>
      </c>
      <c r="D1344" t="s">
        <v>3013</v>
      </c>
      <c r="E1344">
        <v>2</v>
      </c>
      <c r="F1344" t="s">
        <v>17</v>
      </c>
      <c r="G1344" t="s">
        <v>3042</v>
      </c>
      <c r="H1344" t="s">
        <v>3050</v>
      </c>
      <c r="I1344" t="s">
        <v>3065</v>
      </c>
      <c r="J1344">
        <v>2017</v>
      </c>
      <c r="K1344" t="s">
        <v>3056</v>
      </c>
      <c r="L1344" t="s">
        <v>23</v>
      </c>
      <c r="M1344" t="s">
        <v>16</v>
      </c>
      <c r="N1344" t="s">
        <v>82</v>
      </c>
      <c r="O1344">
        <v>86</v>
      </c>
      <c r="P1344" t="s">
        <v>19</v>
      </c>
      <c r="Q1344">
        <v>58</v>
      </c>
    </row>
    <row r="1345" spans="1:17" x14ac:dyDescent="0.25">
      <c r="A1345" t="s">
        <v>867</v>
      </c>
      <c r="B1345" t="s">
        <v>101</v>
      </c>
      <c r="C1345">
        <v>441</v>
      </c>
      <c r="D1345" t="s">
        <v>3018</v>
      </c>
      <c r="E1345">
        <v>2</v>
      </c>
      <c r="F1345" t="s">
        <v>22</v>
      </c>
      <c r="G1345" t="s">
        <v>3042</v>
      </c>
      <c r="H1345" t="s">
        <v>3053</v>
      </c>
      <c r="I1345" t="s">
        <v>3065</v>
      </c>
      <c r="J1345">
        <v>2017</v>
      </c>
      <c r="K1345" t="s">
        <v>3056</v>
      </c>
      <c r="L1345" t="s">
        <v>23</v>
      </c>
      <c r="M1345" t="s">
        <v>16</v>
      </c>
      <c r="N1345" t="s">
        <v>82</v>
      </c>
      <c r="O1345">
        <v>86</v>
      </c>
      <c r="P1345" t="s">
        <v>19</v>
      </c>
      <c r="Q1345">
        <v>58</v>
      </c>
    </row>
    <row r="1346" spans="1:17" x14ac:dyDescent="0.25">
      <c r="A1346" t="s">
        <v>868</v>
      </c>
      <c r="B1346" t="s">
        <v>111</v>
      </c>
      <c r="C1346">
        <v>442</v>
      </c>
      <c r="D1346" t="s">
        <v>3018</v>
      </c>
      <c r="E1346">
        <v>2</v>
      </c>
      <c r="F1346" t="s">
        <v>17</v>
      </c>
      <c r="G1346" t="s">
        <v>3042</v>
      </c>
      <c r="H1346" t="s">
        <v>3053</v>
      </c>
      <c r="I1346" t="s">
        <v>3065</v>
      </c>
      <c r="J1346">
        <v>2017</v>
      </c>
      <c r="K1346" t="s">
        <v>3056</v>
      </c>
      <c r="L1346" t="s">
        <v>23</v>
      </c>
      <c r="M1346" t="s">
        <v>16</v>
      </c>
      <c r="N1346" t="s">
        <v>869</v>
      </c>
      <c r="O1346">
        <v>68</v>
      </c>
      <c r="P1346" t="s">
        <v>19</v>
      </c>
      <c r="Q1346">
        <v>58</v>
      </c>
    </row>
    <row r="1347" spans="1:17" x14ac:dyDescent="0.25">
      <c r="A1347" t="s">
        <v>905</v>
      </c>
      <c r="B1347" t="s">
        <v>906</v>
      </c>
      <c r="C1347">
        <v>467</v>
      </c>
      <c r="D1347" t="s">
        <v>3016</v>
      </c>
      <c r="E1347">
        <v>2</v>
      </c>
      <c r="F1347" t="s">
        <v>17</v>
      </c>
      <c r="G1347" t="s">
        <v>3042</v>
      </c>
      <c r="H1347" t="s">
        <v>3052</v>
      </c>
      <c r="I1347" t="s">
        <v>3065</v>
      </c>
      <c r="J1347">
        <v>2017</v>
      </c>
      <c r="K1347" t="s">
        <v>3056</v>
      </c>
      <c r="L1347" t="s">
        <v>23</v>
      </c>
      <c r="M1347" t="s">
        <v>16</v>
      </c>
      <c r="N1347" t="s">
        <v>663</v>
      </c>
      <c r="O1347">
        <v>62</v>
      </c>
      <c r="P1347" t="s">
        <v>19</v>
      </c>
      <c r="Q1347">
        <v>8</v>
      </c>
    </row>
    <row r="1348" spans="1:17" x14ac:dyDescent="0.25">
      <c r="A1348" t="s">
        <v>911</v>
      </c>
      <c r="B1348" t="s">
        <v>299</v>
      </c>
      <c r="C1348">
        <v>470</v>
      </c>
      <c r="D1348" t="s">
        <v>3019</v>
      </c>
      <c r="E1348">
        <v>2</v>
      </c>
      <c r="F1348" t="s">
        <v>22</v>
      </c>
      <c r="G1348" t="s">
        <v>3042</v>
      </c>
      <c r="H1348" t="s">
        <v>3050</v>
      </c>
      <c r="I1348" t="s">
        <v>3065</v>
      </c>
      <c r="J1348">
        <v>2017</v>
      </c>
      <c r="K1348" t="s">
        <v>3056</v>
      </c>
      <c r="L1348" t="s">
        <v>23</v>
      </c>
      <c r="M1348" t="s">
        <v>16</v>
      </c>
      <c r="N1348" t="s">
        <v>104</v>
      </c>
      <c r="O1348">
        <v>10</v>
      </c>
      <c r="P1348" t="s">
        <v>19</v>
      </c>
      <c r="Q1348">
        <v>58</v>
      </c>
    </row>
    <row r="1349" spans="1:17" x14ac:dyDescent="0.25">
      <c r="A1349" t="s">
        <v>931</v>
      </c>
      <c r="B1349" t="s">
        <v>172</v>
      </c>
      <c r="C1349">
        <v>485</v>
      </c>
      <c r="D1349" t="s">
        <v>3013</v>
      </c>
      <c r="E1349">
        <v>3</v>
      </c>
      <c r="F1349" t="s">
        <v>17</v>
      </c>
      <c r="G1349" t="s">
        <v>3042</v>
      </c>
      <c r="H1349" t="s">
        <v>3050</v>
      </c>
      <c r="I1349" t="s">
        <v>3065</v>
      </c>
      <c r="J1349">
        <v>2017</v>
      </c>
      <c r="K1349" t="s">
        <v>3056</v>
      </c>
      <c r="L1349" t="s">
        <v>23</v>
      </c>
      <c r="M1349" t="s">
        <v>16</v>
      </c>
      <c r="N1349" t="s">
        <v>79</v>
      </c>
      <c r="O1349">
        <v>111</v>
      </c>
      <c r="P1349" t="s">
        <v>19</v>
      </c>
      <c r="Q1349">
        <v>7</v>
      </c>
    </row>
    <row r="1350" spans="1:17" x14ac:dyDescent="0.25">
      <c r="A1350" t="s">
        <v>947</v>
      </c>
      <c r="B1350" t="s">
        <v>101</v>
      </c>
      <c r="C1350">
        <v>499</v>
      </c>
      <c r="D1350" t="s">
        <v>3011</v>
      </c>
      <c r="E1350">
        <v>3</v>
      </c>
      <c r="F1350" t="s">
        <v>17</v>
      </c>
      <c r="G1350" t="s">
        <v>3042</v>
      </c>
      <c r="H1350" t="s">
        <v>3053</v>
      </c>
      <c r="I1350" t="s">
        <v>3065</v>
      </c>
      <c r="J1350">
        <v>2017</v>
      </c>
      <c r="K1350" t="s">
        <v>3056</v>
      </c>
      <c r="L1350" t="s">
        <v>3016</v>
      </c>
      <c r="M1350" t="s">
        <v>16</v>
      </c>
      <c r="N1350" t="s">
        <v>234</v>
      </c>
      <c r="O1350">
        <v>67</v>
      </c>
      <c r="P1350" t="s">
        <v>19</v>
      </c>
      <c r="Q1350">
        <v>58</v>
      </c>
    </row>
    <row r="1351" spans="1:17" x14ac:dyDescent="0.25">
      <c r="A1351" t="s">
        <v>960</v>
      </c>
      <c r="B1351" t="s">
        <v>809</v>
      </c>
      <c r="C1351">
        <v>508</v>
      </c>
      <c r="D1351" t="s">
        <v>3018</v>
      </c>
      <c r="E1351">
        <v>3</v>
      </c>
      <c r="F1351" t="s">
        <v>22</v>
      </c>
      <c r="G1351" t="s">
        <v>3042</v>
      </c>
      <c r="H1351" t="s">
        <v>3050</v>
      </c>
      <c r="I1351" t="s">
        <v>3065</v>
      </c>
      <c r="J1351">
        <v>2017</v>
      </c>
      <c r="K1351" t="s">
        <v>3056</v>
      </c>
      <c r="L1351" t="s">
        <v>23</v>
      </c>
      <c r="M1351" t="s">
        <v>16</v>
      </c>
      <c r="N1351" t="s">
        <v>961</v>
      </c>
      <c r="O1351">
        <v>111</v>
      </c>
      <c r="P1351" t="s">
        <v>19</v>
      </c>
      <c r="Q1351">
        <v>58</v>
      </c>
    </row>
    <row r="1352" spans="1:17" x14ac:dyDescent="0.25">
      <c r="A1352" t="s">
        <v>966</v>
      </c>
      <c r="B1352" t="s">
        <v>967</v>
      </c>
      <c r="C1352">
        <v>512</v>
      </c>
      <c r="D1352" t="s">
        <v>3020</v>
      </c>
      <c r="E1352">
        <v>3</v>
      </c>
      <c r="F1352" t="s">
        <v>17</v>
      </c>
      <c r="G1352" t="s">
        <v>3042</v>
      </c>
      <c r="H1352" t="s">
        <v>3052</v>
      </c>
      <c r="I1352" t="s">
        <v>3065</v>
      </c>
      <c r="J1352">
        <v>2017</v>
      </c>
      <c r="K1352" t="s">
        <v>3056</v>
      </c>
      <c r="L1352" t="s">
        <v>23</v>
      </c>
      <c r="M1352" t="s">
        <v>16</v>
      </c>
      <c r="N1352" t="s">
        <v>663</v>
      </c>
      <c r="O1352">
        <v>62</v>
      </c>
      <c r="P1352" t="s">
        <v>19</v>
      </c>
      <c r="Q1352">
        <v>58</v>
      </c>
    </row>
    <row r="1353" spans="1:17" x14ac:dyDescent="0.25">
      <c r="A1353" t="s">
        <v>970</v>
      </c>
      <c r="B1353" t="s">
        <v>971</v>
      </c>
      <c r="C1353">
        <v>515</v>
      </c>
      <c r="D1353" t="s">
        <v>3020</v>
      </c>
      <c r="E1353">
        <v>3</v>
      </c>
      <c r="F1353" t="s">
        <v>17</v>
      </c>
      <c r="G1353" t="s">
        <v>3042</v>
      </c>
      <c r="H1353" t="s">
        <v>3050</v>
      </c>
      <c r="I1353" t="s">
        <v>3065</v>
      </c>
      <c r="J1353">
        <v>2017</v>
      </c>
      <c r="K1353" t="s">
        <v>3056</v>
      </c>
      <c r="L1353" t="s">
        <v>23</v>
      </c>
      <c r="M1353" t="s">
        <v>16</v>
      </c>
      <c r="N1353" t="s">
        <v>220</v>
      </c>
      <c r="O1353">
        <v>27</v>
      </c>
      <c r="P1353" t="s">
        <v>19</v>
      </c>
      <c r="Q1353">
        <v>58</v>
      </c>
    </row>
    <row r="1354" spans="1:17" x14ac:dyDescent="0.25">
      <c r="A1354" t="s">
        <v>972</v>
      </c>
      <c r="B1354" t="s">
        <v>557</v>
      </c>
      <c r="C1354">
        <v>516</v>
      </c>
      <c r="D1354" t="s">
        <v>3013</v>
      </c>
      <c r="E1354">
        <v>3</v>
      </c>
      <c r="F1354" t="s">
        <v>17</v>
      </c>
      <c r="G1354" t="s">
        <v>3042</v>
      </c>
      <c r="H1354" t="s">
        <v>3050</v>
      </c>
      <c r="I1354" t="s">
        <v>3062</v>
      </c>
      <c r="J1354">
        <v>2017</v>
      </c>
      <c r="K1354" t="s">
        <v>3056</v>
      </c>
      <c r="L1354" t="s">
        <v>23</v>
      </c>
      <c r="M1354" t="s">
        <v>16</v>
      </c>
      <c r="N1354" t="s">
        <v>663</v>
      </c>
      <c r="O1354">
        <v>62</v>
      </c>
      <c r="P1354" t="s">
        <v>19</v>
      </c>
      <c r="Q1354">
        <v>1</v>
      </c>
    </row>
    <row r="1355" spans="1:17" x14ac:dyDescent="0.25">
      <c r="A1355" t="s">
        <v>977</v>
      </c>
      <c r="B1355" t="s">
        <v>978</v>
      </c>
      <c r="C1355">
        <v>520</v>
      </c>
      <c r="D1355" t="s">
        <v>3018</v>
      </c>
      <c r="E1355">
        <v>3</v>
      </c>
      <c r="F1355" t="s">
        <v>17</v>
      </c>
      <c r="G1355" t="s">
        <v>3042</v>
      </c>
      <c r="H1355" t="s">
        <v>3053</v>
      </c>
      <c r="I1355" t="s">
        <v>3065</v>
      </c>
      <c r="J1355">
        <v>2017</v>
      </c>
      <c r="K1355" t="s">
        <v>3056</v>
      </c>
      <c r="L1355" t="s">
        <v>23</v>
      </c>
      <c r="M1355" t="s">
        <v>16</v>
      </c>
      <c r="N1355" t="s">
        <v>90</v>
      </c>
      <c r="O1355">
        <v>46</v>
      </c>
      <c r="P1355" t="s">
        <v>19</v>
      </c>
      <c r="Q1355">
        <v>58</v>
      </c>
    </row>
    <row r="1356" spans="1:17" x14ac:dyDescent="0.25">
      <c r="A1356" t="s">
        <v>1019</v>
      </c>
      <c r="B1356" t="s">
        <v>495</v>
      </c>
      <c r="C1356">
        <v>552</v>
      </c>
      <c r="D1356" t="s">
        <v>3020</v>
      </c>
      <c r="E1356">
        <v>3</v>
      </c>
      <c r="F1356" t="s">
        <v>17</v>
      </c>
      <c r="G1356" t="s">
        <v>3042</v>
      </c>
      <c r="H1356" t="s">
        <v>3050</v>
      </c>
      <c r="I1356" t="s">
        <v>3065</v>
      </c>
      <c r="J1356">
        <v>2017</v>
      </c>
      <c r="K1356" t="s">
        <v>3056</v>
      </c>
      <c r="L1356" t="s">
        <v>23</v>
      </c>
      <c r="M1356" t="s">
        <v>16</v>
      </c>
      <c r="N1356" t="s">
        <v>231</v>
      </c>
      <c r="O1356">
        <v>70</v>
      </c>
      <c r="P1356" t="s">
        <v>19</v>
      </c>
      <c r="Q1356">
        <v>58</v>
      </c>
    </row>
    <row r="1357" spans="1:17" x14ac:dyDescent="0.25">
      <c r="A1357" t="s">
        <v>1020</v>
      </c>
      <c r="B1357" t="s">
        <v>301</v>
      </c>
      <c r="C1357">
        <v>553</v>
      </c>
      <c r="D1357" t="s">
        <v>3018</v>
      </c>
      <c r="E1357">
        <v>3</v>
      </c>
      <c r="F1357" t="s">
        <v>22</v>
      </c>
      <c r="G1357" t="s">
        <v>3042</v>
      </c>
      <c r="H1357" t="s">
        <v>3050</v>
      </c>
      <c r="I1357" t="s">
        <v>3065</v>
      </c>
      <c r="J1357">
        <v>2017</v>
      </c>
      <c r="K1357" t="s">
        <v>3056</v>
      </c>
      <c r="L1357" t="s">
        <v>23</v>
      </c>
      <c r="M1357" t="s">
        <v>16</v>
      </c>
      <c r="N1357" t="s">
        <v>225</v>
      </c>
      <c r="O1357">
        <v>70</v>
      </c>
      <c r="P1357" t="s">
        <v>19</v>
      </c>
      <c r="Q1357">
        <v>58</v>
      </c>
    </row>
    <row r="1358" spans="1:17" x14ac:dyDescent="0.25">
      <c r="A1358" t="s">
        <v>1043</v>
      </c>
      <c r="B1358" t="s">
        <v>224</v>
      </c>
      <c r="C1358">
        <v>571</v>
      </c>
      <c r="D1358" t="s">
        <v>3020</v>
      </c>
      <c r="E1358">
        <v>4</v>
      </c>
      <c r="F1358" t="s">
        <v>17</v>
      </c>
      <c r="G1358" t="s">
        <v>3042</v>
      </c>
      <c r="H1358" t="s">
        <v>3053</v>
      </c>
      <c r="I1358" t="s">
        <v>3065</v>
      </c>
      <c r="J1358">
        <v>2017</v>
      </c>
      <c r="K1358" t="s">
        <v>3056</v>
      </c>
      <c r="L1358" t="s">
        <v>3016</v>
      </c>
      <c r="M1358" t="s">
        <v>16</v>
      </c>
      <c r="N1358" t="s">
        <v>952</v>
      </c>
      <c r="O1358">
        <v>111</v>
      </c>
      <c r="P1358" t="s">
        <v>19</v>
      </c>
      <c r="Q1358">
        <v>58</v>
      </c>
    </row>
    <row r="1359" spans="1:17" x14ac:dyDescent="0.25">
      <c r="A1359" t="s">
        <v>1065</v>
      </c>
      <c r="B1359" t="s">
        <v>588</v>
      </c>
      <c r="C1359">
        <v>587</v>
      </c>
      <c r="D1359" t="s">
        <v>3020</v>
      </c>
      <c r="E1359">
        <v>4</v>
      </c>
      <c r="F1359" t="s">
        <v>17</v>
      </c>
      <c r="G1359" t="s">
        <v>3042</v>
      </c>
      <c r="H1359" t="s">
        <v>3050</v>
      </c>
      <c r="I1359" t="s">
        <v>3065</v>
      </c>
      <c r="J1359">
        <v>2017</v>
      </c>
      <c r="K1359" t="s">
        <v>16</v>
      </c>
      <c r="L1359" t="s">
        <v>23</v>
      </c>
      <c r="M1359" t="s">
        <v>16</v>
      </c>
      <c r="N1359" t="s">
        <v>1066</v>
      </c>
      <c r="O1359">
        <v>135</v>
      </c>
      <c r="P1359" t="s">
        <v>19</v>
      </c>
      <c r="Q1359">
        <v>58</v>
      </c>
    </row>
    <row r="1360" spans="1:17" x14ac:dyDescent="0.25">
      <c r="A1360" t="s">
        <v>1074</v>
      </c>
      <c r="B1360" t="s">
        <v>1075</v>
      </c>
      <c r="C1360">
        <v>593</v>
      </c>
      <c r="D1360" t="s">
        <v>3018</v>
      </c>
      <c r="E1360">
        <v>4</v>
      </c>
      <c r="F1360" t="s">
        <v>22</v>
      </c>
      <c r="G1360" t="s">
        <v>3042</v>
      </c>
      <c r="H1360" t="s">
        <v>3052</v>
      </c>
      <c r="I1360" t="s">
        <v>3065</v>
      </c>
      <c r="J1360">
        <v>2017</v>
      </c>
      <c r="K1360" t="s">
        <v>3056</v>
      </c>
      <c r="L1360" t="s">
        <v>23</v>
      </c>
      <c r="M1360" t="s">
        <v>16</v>
      </c>
      <c r="N1360" t="s">
        <v>663</v>
      </c>
      <c r="O1360">
        <v>62</v>
      </c>
      <c r="P1360" t="s">
        <v>19</v>
      </c>
      <c r="Q1360">
        <v>58</v>
      </c>
    </row>
    <row r="1361" spans="1:17" x14ac:dyDescent="0.25">
      <c r="A1361" t="s">
        <v>1119</v>
      </c>
      <c r="B1361" t="s">
        <v>773</v>
      </c>
      <c r="C1361">
        <v>627</v>
      </c>
      <c r="D1361" t="s">
        <v>3016</v>
      </c>
      <c r="E1361">
        <v>4</v>
      </c>
      <c r="F1361" t="s">
        <v>22</v>
      </c>
      <c r="G1361" t="s">
        <v>3042</v>
      </c>
      <c r="H1361" t="s">
        <v>3050</v>
      </c>
      <c r="I1361" t="s">
        <v>3065</v>
      </c>
      <c r="J1361">
        <v>2017</v>
      </c>
      <c r="K1361" t="s">
        <v>16</v>
      </c>
      <c r="L1361" t="s">
        <v>23</v>
      </c>
      <c r="M1361">
        <v>9</v>
      </c>
      <c r="N1361" t="s">
        <v>265</v>
      </c>
      <c r="O1361">
        <v>123</v>
      </c>
      <c r="P1361" t="s">
        <v>19</v>
      </c>
      <c r="Q1361">
        <v>58</v>
      </c>
    </row>
    <row r="1362" spans="1:17" x14ac:dyDescent="0.25">
      <c r="A1362" t="s">
        <v>1158</v>
      </c>
      <c r="B1362" t="s">
        <v>967</v>
      </c>
      <c r="C1362">
        <v>662</v>
      </c>
      <c r="D1362" t="s">
        <v>3019</v>
      </c>
      <c r="E1362">
        <v>5</v>
      </c>
      <c r="F1362" t="s">
        <v>17</v>
      </c>
      <c r="G1362" t="s">
        <v>3042</v>
      </c>
      <c r="H1362" t="s">
        <v>3050</v>
      </c>
      <c r="I1362" t="s">
        <v>3065</v>
      </c>
      <c r="J1362">
        <v>2017</v>
      </c>
      <c r="K1362" t="s">
        <v>3056</v>
      </c>
      <c r="L1362" t="s">
        <v>23</v>
      </c>
      <c r="M1362" t="s">
        <v>16</v>
      </c>
      <c r="N1362" t="s">
        <v>71</v>
      </c>
      <c r="O1362">
        <v>59</v>
      </c>
      <c r="P1362" t="s">
        <v>19</v>
      </c>
      <c r="Q1362">
        <v>58</v>
      </c>
    </row>
    <row r="1363" spans="1:17" x14ac:dyDescent="0.25">
      <c r="A1363" t="s">
        <v>1164</v>
      </c>
      <c r="B1363" t="s">
        <v>1165</v>
      </c>
      <c r="C1363">
        <v>666</v>
      </c>
      <c r="D1363" t="s">
        <v>3013</v>
      </c>
      <c r="E1363">
        <v>5</v>
      </c>
      <c r="F1363" t="s">
        <v>22</v>
      </c>
      <c r="G1363" t="s">
        <v>3042</v>
      </c>
      <c r="H1363" t="s">
        <v>3050</v>
      </c>
      <c r="I1363" t="s">
        <v>3065</v>
      </c>
      <c r="J1363">
        <v>2017</v>
      </c>
      <c r="K1363" t="s">
        <v>3056</v>
      </c>
      <c r="L1363" t="s">
        <v>23</v>
      </c>
      <c r="M1363" t="s">
        <v>16</v>
      </c>
      <c r="N1363" t="s">
        <v>1166</v>
      </c>
      <c r="O1363">
        <v>73</v>
      </c>
      <c r="P1363" t="s">
        <v>19</v>
      </c>
      <c r="Q1363">
        <v>5</v>
      </c>
    </row>
    <row r="1364" spans="1:17" x14ac:dyDescent="0.25">
      <c r="A1364" t="s">
        <v>1168</v>
      </c>
      <c r="B1364" t="s">
        <v>137</v>
      </c>
      <c r="C1364">
        <v>668</v>
      </c>
      <c r="D1364" t="s">
        <v>3020</v>
      </c>
      <c r="E1364">
        <v>5</v>
      </c>
      <c r="F1364" t="s">
        <v>22</v>
      </c>
      <c r="G1364" t="s">
        <v>3042</v>
      </c>
      <c r="H1364" t="s">
        <v>3050</v>
      </c>
      <c r="I1364" t="s">
        <v>3065</v>
      </c>
      <c r="J1364">
        <v>2017</v>
      </c>
      <c r="K1364" t="s">
        <v>3056</v>
      </c>
      <c r="L1364" t="s">
        <v>23</v>
      </c>
      <c r="M1364" t="s">
        <v>16</v>
      </c>
      <c r="N1364" t="s">
        <v>284</v>
      </c>
      <c r="O1364">
        <v>111</v>
      </c>
      <c r="P1364" t="s">
        <v>19</v>
      </c>
      <c r="Q1364">
        <v>8</v>
      </c>
    </row>
    <row r="1365" spans="1:17" x14ac:dyDescent="0.25">
      <c r="A1365" t="s">
        <v>1180</v>
      </c>
      <c r="B1365" t="s">
        <v>693</v>
      </c>
      <c r="C1365">
        <v>679</v>
      </c>
      <c r="D1365" t="s">
        <v>3020</v>
      </c>
      <c r="E1365">
        <v>5</v>
      </c>
      <c r="F1365" t="s">
        <v>17</v>
      </c>
      <c r="G1365" t="s">
        <v>3042</v>
      </c>
      <c r="H1365" t="s">
        <v>3051</v>
      </c>
      <c r="I1365" t="s">
        <v>3065</v>
      </c>
      <c r="J1365">
        <v>2017</v>
      </c>
      <c r="K1365" t="s">
        <v>3056</v>
      </c>
      <c r="L1365" t="s">
        <v>23</v>
      </c>
      <c r="M1365" t="s">
        <v>16</v>
      </c>
      <c r="N1365" t="s">
        <v>71</v>
      </c>
      <c r="O1365">
        <v>59</v>
      </c>
      <c r="P1365" t="s">
        <v>19</v>
      </c>
      <c r="Q1365">
        <v>58</v>
      </c>
    </row>
    <row r="1366" spans="1:17" x14ac:dyDescent="0.25">
      <c r="A1366" t="s">
        <v>499</v>
      </c>
      <c r="B1366" t="s">
        <v>172</v>
      </c>
      <c r="C1366">
        <v>691</v>
      </c>
      <c r="D1366" t="s">
        <v>3018</v>
      </c>
      <c r="E1366">
        <v>5</v>
      </c>
      <c r="F1366" t="s">
        <v>22</v>
      </c>
      <c r="G1366" t="s">
        <v>3042</v>
      </c>
      <c r="H1366" t="s">
        <v>3050</v>
      </c>
      <c r="I1366" t="s">
        <v>3065</v>
      </c>
      <c r="J1366">
        <v>2017</v>
      </c>
      <c r="K1366" t="s">
        <v>3056</v>
      </c>
      <c r="L1366" t="s">
        <v>23</v>
      </c>
      <c r="M1366" t="s">
        <v>16</v>
      </c>
      <c r="N1366" t="s">
        <v>663</v>
      </c>
      <c r="O1366">
        <v>62</v>
      </c>
      <c r="P1366" t="s">
        <v>19</v>
      </c>
      <c r="Q1366">
        <v>7</v>
      </c>
    </row>
    <row r="1367" spans="1:17" x14ac:dyDescent="0.25">
      <c r="A1367" t="s">
        <v>1202</v>
      </c>
      <c r="B1367" t="s">
        <v>1203</v>
      </c>
      <c r="C1367">
        <v>693</v>
      </c>
      <c r="D1367" t="s">
        <v>3020</v>
      </c>
      <c r="E1367">
        <v>5</v>
      </c>
      <c r="F1367" t="s">
        <v>17</v>
      </c>
      <c r="G1367" t="s">
        <v>3042</v>
      </c>
      <c r="H1367" t="s">
        <v>3053</v>
      </c>
      <c r="I1367" t="s">
        <v>3065</v>
      </c>
      <c r="J1367">
        <v>2017</v>
      </c>
      <c r="K1367" t="s">
        <v>3056</v>
      </c>
      <c r="L1367" t="s">
        <v>3016</v>
      </c>
      <c r="M1367" t="s">
        <v>16</v>
      </c>
      <c r="N1367" t="s">
        <v>1204</v>
      </c>
      <c r="O1367">
        <v>36</v>
      </c>
      <c r="P1367" t="s">
        <v>19</v>
      </c>
      <c r="Q1367">
        <v>58</v>
      </c>
    </row>
    <row r="1368" spans="1:17" x14ac:dyDescent="0.25">
      <c r="A1368" t="s">
        <v>1207</v>
      </c>
      <c r="B1368" t="s">
        <v>1211</v>
      </c>
      <c r="C1368">
        <v>701</v>
      </c>
      <c r="D1368" t="s">
        <v>3018</v>
      </c>
      <c r="E1368">
        <v>5</v>
      </c>
      <c r="F1368" t="s">
        <v>22</v>
      </c>
      <c r="G1368" t="s">
        <v>3042</v>
      </c>
      <c r="H1368" t="s">
        <v>3050</v>
      </c>
      <c r="I1368" t="s">
        <v>3065</v>
      </c>
      <c r="J1368">
        <v>2017</v>
      </c>
      <c r="K1368" t="s">
        <v>3056</v>
      </c>
      <c r="L1368" t="s">
        <v>23</v>
      </c>
      <c r="M1368" t="s">
        <v>16</v>
      </c>
      <c r="N1368" t="s">
        <v>194</v>
      </c>
      <c r="O1368">
        <v>43</v>
      </c>
      <c r="P1368" t="s">
        <v>19</v>
      </c>
      <c r="Q1368">
        <v>58</v>
      </c>
    </row>
    <row r="1369" spans="1:17" x14ac:dyDescent="0.25">
      <c r="A1369" t="s">
        <v>1237</v>
      </c>
      <c r="B1369" t="s">
        <v>933</v>
      </c>
      <c r="C1369">
        <v>719</v>
      </c>
      <c r="D1369" t="s">
        <v>3018</v>
      </c>
      <c r="E1369">
        <v>6</v>
      </c>
      <c r="F1369" t="s">
        <v>17</v>
      </c>
      <c r="G1369" t="s">
        <v>3042</v>
      </c>
      <c r="H1369" t="s">
        <v>3050</v>
      </c>
      <c r="I1369" t="s">
        <v>3062</v>
      </c>
      <c r="J1369">
        <v>2017</v>
      </c>
      <c r="K1369" t="s">
        <v>3056</v>
      </c>
      <c r="L1369" t="s">
        <v>23</v>
      </c>
      <c r="M1369" t="s">
        <v>16</v>
      </c>
      <c r="N1369" t="s">
        <v>159</v>
      </c>
      <c r="O1369">
        <v>95</v>
      </c>
      <c r="P1369" t="s">
        <v>19</v>
      </c>
      <c r="Q1369">
        <v>1</v>
      </c>
    </row>
    <row r="1370" spans="1:17" x14ac:dyDescent="0.25">
      <c r="A1370" t="s">
        <v>1246</v>
      </c>
      <c r="B1370" t="s">
        <v>280</v>
      </c>
      <c r="C1370">
        <v>729</v>
      </c>
      <c r="D1370" t="s">
        <v>3019</v>
      </c>
      <c r="E1370">
        <v>6</v>
      </c>
      <c r="F1370" t="s">
        <v>17</v>
      </c>
      <c r="G1370" t="s">
        <v>3042</v>
      </c>
      <c r="H1370" t="s">
        <v>3052</v>
      </c>
      <c r="I1370" t="s">
        <v>3065</v>
      </c>
      <c r="J1370">
        <v>2017</v>
      </c>
      <c r="K1370" t="s">
        <v>3056</v>
      </c>
      <c r="L1370" t="s">
        <v>23</v>
      </c>
      <c r="M1370" t="s">
        <v>16</v>
      </c>
      <c r="N1370" t="s">
        <v>663</v>
      </c>
      <c r="O1370">
        <v>62</v>
      </c>
      <c r="P1370" t="s">
        <v>19</v>
      </c>
      <c r="Q1370">
        <v>58</v>
      </c>
    </row>
    <row r="1371" spans="1:17" x14ac:dyDescent="0.25">
      <c r="A1371" t="s">
        <v>1249</v>
      </c>
      <c r="B1371" t="s">
        <v>1250</v>
      </c>
      <c r="C1371">
        <v>732</v>
      </c>
      <c r="D1371" t="s">
        <v>3011</v>
      </c>
      <c r="E1371">
        <v>6</v>
      </c>
      <c r="F1371" t="s">
        <v>17</v>
      </c>
      <c r="G1371" t="s">
        <v>3042</v>
      </c>
      <c r="H1371" t="s">
        <v>3053</v>
      </c>
      <c r="I1371" t="s">
        <v>3065</v>
      </c>
      <c r="J1371">
        <v>2017</v>
      </c>
      <c r="K1371" t="s">
        <v>3056</v>
      </c>
      <c r="L1371" t="s">
        <v>3016</v>
      </c>
      <c r="M1371" t="s">
        <v>16</v>
      </c>
      <c r="N1371" t="s">
        <v>214</v>
      </c>
      <c r="O1371">
        <v>25</v>
      </c>
      <c r="P1371" t="s">
        <v>19</v>
      </c>
      <c r="Q1371">
        <v>58</v>
      </c>
    </row>
    <row r="1372" spans="1:17" x14ac:dyDescent="0.25">
      <c r="A1372" t="s">
        <v>1251</v>
      </c>
      <c r="B1372" t="s">
        <v>1219</v>
      </c>
      <c r="C1372">
        <v>733</v>
      </c>
      <c r="D1372" t="s">
        <v>3016</v>
      </c>
      <c r="E1372">
        <v>6</v>
      </c>
      <c r="F1372" t="s">
        <v>17</v>
      </c>
      <c r="G1372" t="s">
        <v>3042</v>
      </c>
      <c r="H1372" t="s">
        <v>3050</v>
      </c>
      <c r="I1372" t="s">
        <v>3065</v>
      </c>
      <c r="J1372">
        <v>2017</v>
      </c>
      <c r="K1372" t="s">
        <v>3056</v>
      </c>
      <c r="L1372" t="s">
        <v>23</v>
      </c>
      <c r="M1372" t="s">
        <v>16</v>
      </c>
      <c r="N1372" t="s">
        <v>234</v>
      </c>
      <c r="O1372">
        <v>67</v>
      </c>
      <c r="P1372" t="s">
        <v>19</v>
      </c>
      <c r="Q1372">
        <v>58</v>
      </c>
    </row>
    <row r="1373" spans="1:17" x14ac:dyDescent="0.25">
      <c r="A1373" t="s">
        <v>1304</v>
      </c>
      <c r="B1373" t="s">
        <v>846</v>
      </c>
      <c r="C1373">
        <v>774</v>
      </c>
      <c r="D1373" t="s">
        <v>3018</v>
      </c>
      <c r="E1373">
        <v>6</v>
      </c>
      <c r="F1373" t="s">
        <v>17</v>
      </c>
      <c r="G1373" t="s">
        <v>3042</v>
      </c>
      <c r="H1373" t="s">
        <v>3050</v>
      </c>
      <c r="I1373" t="s">
        <v>3065</v>
      </c>
      <c r="J1373">
        <v>2017</v>
      </c>
      <c r="K1373" t="s">
        <v>3056</v>
      </c>
      <c r="L1373" t="s">
        <v>23</v>
      </c>
      <c r="M1373" t="s">
        <v>16</v>
      </c>
      <c r="N1373" t="s">
        <v>663</v>
      </c>
      <c r="O1373">
        <v>62</v>
      </c>
      <c r="P1373" t="s">
        <v>19</v>
      </c>
      <c r="Q1373">
        <v>7</v>
      </c>
    </row>
    <row r="1374" spans="1:17" x14ac:dyDescent="0.25">
      <c r="A1374" t="s">
        <v>1318</v>
      </c>
      <c r="B1374" t="s">
        <v>548</v>
      </c>
      <c r="C1374">
        <v>785</v>
      </c>
      <c r="D1374" t="s">
        <v>3019</v>
      </c>
      <c r="E1374">
        <v>7</v>
      </c>
      <c r="F1374" t="s">
        <v>17</v>
      </c>
      <c r="G1374" t="s">
        <v>3042</v>
      </c>
      <c r="H1374" t="s">
        <v>3050</v>
      </c>
      <c r="I1374" t="s">
        <v>3065</v>
      </c>
      <c r="J1374">
        <v>2017</v>
      </c>
      <c r="K1374" t="s">
        <v>3056</v>
      </c>
      <c r="L1374" t="s">
        <v>23</v>
      </c>
      <c r="M1374" t="s">
        <v>16</v>
      </c>
      <c r="N1374" t="s">
        <v>104</v>
      </c>
      <c r="O1374">
        <v>10</v>
      </c>
      <c r="P1374" t="s">
        <v>19</v>
      </c>
      <c r="Q1374">
        <v>7</v>
      </c>
    </row>
    <row r="1375" spans="1:17" x14ac:dyDescent="0.25">
      <c r="A1375" t="s">
        <v>595</v>
      </c>
      <c r="B1375" t="s">
        <v>1329</v>
      </c>
      <c r="C1375">
        <v>796</v>
      </c>
      <c r="D1375" t="s">
        <v>3018</v>
      </c>
      <c r="E1375">
        <v>7</v>
      </c>
      <c r="F1375" t="s">
        <v>22</v>
      </c>
      <c r="G1375" t="s">
        <v>3042</v>
      </c>
      <c r="H1375" t="s">
        <v>3050</v>
      </c>
      <c r="I1375" t="s">
        <v>3065</v>
      </c>
      <c r="J1375">
        <v>2017</v>
      </c>
      <c r="K1375" t="s">
        <v>3056</v>
      </c>
      <c r="L1375" t="s">
        <v>23</v>
      </c>
      <c r="M1375" t="s">
        <v>16</v>
      </c>
      <c r="N1375" t="s">
        <v>611</v>
      </c>
      <c r="O1375">
        <v>59</v>
      </c>
      <c r="P1375" t="s">
        <v>19</v>
      </c>
      <c r="Q1375">
        <v>58</v>
      </c>
    </row>
    <row r="1376" spans="1:17" x14ac:dyDescent="0.25">
      <c r="A1376" t="s">
        <v>1337</v>
      </c>
      <c r="B1376" t="s">
        <v>1112</v>
      </c>
      <c r="C1376">
        <v>804</v>
      </c>
      <c r="D1376" t="s">
        <v>3019</v>
      </c>
      <c r="E1376">
        <v>7</v>
      </c>
      <c r="F1376" t="s">
        <v>22</v>
      </c>
      <c r="G1376" t="s">
        <v>3042</v>
      </c>
      <c r="H1376" t="s">
        <v>3050</v>
      </c>
      <c r="I1376" t="s">
        <v>3065</v>
      </c>
      <c r="J1376">
        <v>2017</v>
      </c>
      <c r="K1376" t="s">
        <v>3056</v>
      </c>
      <c r="L1376" t="s">
        <v>23</v>
      </c>
      <c r="M1376" t="s">
        <v>16</v>
      </c>
      <c r="N1376" t="s">
        <v>720</v>
      </c>
      <c r="O1376">
        <v>43</v>
      </c>
      <c r="P1376" t="s">
        <v>19</v>
      </c>
      <c r="Q1376">
        <v>58</v>
      </c>
    </row>
    <row r="1377" spans="1:17" x14ac:dyDescent="0.25">
      <c r="A1377" t="s">
        <v>1339</v>
      </c>
      <c r="B1377" t="s">
        <v>833</v>
      </c>
      <c r="C1377">
        <v>806</v>
      </c>
      <c r="D1377" t="s">
        <v>3016</v>
      </c>
      <c r="E1377">
        <v>7</v>
      </c>
      <c r="F1377" t="s">
        <v>22</v>
      </c>
      <c r="G1377" t="s">
        <v>3042</v>
      </c>
      <c r="H1377" t="s">
        <v>3050</v>
      </c>
      <c r="I1377" t="s">
        <v>3065</v>
      </c>
      <c r="J1377">
        <v>2017</v>
      </c>
      <c r="K1377" t="s">
        <v>3056</v>
      </c>
      <c r="L1377" t="s">
        <v>23</v>
      </c>
      <c r="M1377" t="s">
        <v>16</v>
      </c>
      <c r="N1377" t="s">
        <v>663</v>
      </c>
      <c r="O1377">
        <v>62</v>
      </c>
      <c r="P1377" t="s">
        <v>19</v>
      </c>
      <c r="Q1377">
        <v>8</v>
      </c>
    </row>
    <row r="1378" spans="1:17" x14ac:dyDescent="0.25">
      <c r="A1378" t="s">
        <v>1369</v>
      </c>
      <c r="B1378" t="s">
        <v>167</v>
      </c>
      <c r="C1378">
        <v>829</v>
      </c>
      <c r="D1378" t="s">
        <v>3018</v>
      </c>
      <c r="E1378">
        <v>7</v>
      </c>
      <c r="F1378" t="s">
        <v>22</v>
      </c>
      <c r="G1378" t="s">
        <v>3042</v>
      </c>
      <c r="H1378" t="s">
        <v>3050</v>
      </c>
      <c r="I1378" t="s">
        <v>3065</v>
      </c>
      <c r="J1378">
        <v>2017</v>
      </c>
      <c r="K1378" t="s">
        <v>3056</v>
      </c>
      <c r="L1378" t="s">
        <v>23</v>
      </c>
      <c r="M1378" t="s">
        <v>16</v>
      </c>
      <c r="N1378" t="s">
        <v>1370</v>
      </c>
      <c r="O1378">
        <v>68</v>
      </c>
      <c r="P1378" t="s">
        <v>19</v>
      </c>
      <c r="Q1378">
        <v>58</v>
      </c>
    </row>
    <row r="1379" spans="1:17" x14ac:dyDescent="0.25">
      <c r="A1379" t="s">
        <v>1168</v>
      </c>
      <c r="B1379" t="s">
        <v>161</v>
      </c>
      <c r="C1379">
        <v>842</v>
      </c>
      <c r="D1379" t="s">
        <v>3018</v>
      </c>
      <c r="E1379">
        <v>7</v>
      </c>
      <c r="F1379" t="s">
        <v>17</v>
      </c>
      <c r="G1379" t="s">
        <v>3042</v>
      </c>
      <c r="H1379" t="s">
        <v>3050</v>
      </c>
      <c r="I1379" t="s">
        <v>3065</v>
      </c>
      <c r="J1379">
        <v>2017</v>
      </c>
      <c r="K1379" t="s">
        <v>3056</v>
      </c>
      <c r="L1379" t="s">
        <v>23</v>
      </c>
      <c r="M1379" t="s">
        <v>16</v>
      </c>
      <c r="N1379" t="s">
        <v>1385</v>
      </c>
      <c r="O1379">
        <v>111</v>
      </c>
      <c r="P1379" t="s">
        <v>19</v>
      </c>
      <c r="Q1379">
        <v>58</v>
      </c>
    </row>
    <row r="1380" spans="1:17" x14ac:dyDescent="0.25">
      <c r="A1380" t="s">
        <v>1409</v>
      </c>
      <c r="B1380" t="s">
        <v>885</v>
      </c>
      <c r="C1380">
        <v>862</v>
      </c>
      <c r="D1380" t="s">
        <v>3013</v>
      </c>
      <c r="E1380">
        <v>8</v>
      </c>
      <c r="F1380" t="s">
        <v>17</v>
      </c>
      <c r="G1380" t="s">
        <v>3042</v>
      </c>
      <c r="H1380" t="s">
        <v>3052</v>
      </c>
      <c r="I1380" t="s">
        <v>3065</v>
      </c>
      <c r="J1380">
        <v>2017</v>
      </c>
      <c r="K1380" t="s">
        <v>3056</v>
      </c>
      <c r="L1380" t="s">
        <v>23</v>
      </c>
      <c r="M1380" t="s">
        <v>16</v>
      </c>
      <c r="N1380" t="s">
        <v>291</v>
      </c>
      <c r="O1380">
        <v>63</v>
      </c>
      <c r="P1380" t="s">
        <v>19</v>
      </c>
      <c r="Q1380">
        <v>7</v>
      </c>
    </row>
    <row r="1381" spans="1:17" x14ac:dyDescent="0.25">
      <c r="A1381" t="s">
        <v>1413</v>
      </c>
      <c r="B1381" t="s">
        <v>475</v>
      </c>
      <c r="C1381">
        <v>866</v>
      </c>
      <c r="D1381" t="s">
        <v>3014</v>
      </c>
      <c r="E1381">
        <v>8</v>
      </c>
      <c r="F1381" t="s">
        <v>17</v>
      </c>
      <c r="G1381" t="s">
        <v>3042</v>
      </c>
      <c r="H1381" t="s">
        <v>3050</v>
      </c>
      <c r="I1381" t="s">
        <v>3065</v>
      </c>
      <c r="J1381">
        <v>2017</v>
      </c>
      <c r="K1381" t="s">
        <v>3056</v>
      </c>
      <c r="L1381" t="s">
        <v>23</v>
      </c>
      <c r="M1381" t="s">
        <v>16</v>
      </c>
      <c r="N1381" t="s">
        <v>214</v>
      </c>
      <c r="O1381">
        <v>25</v>
      </c>
      <c r="P1381" t="s">
        <v>19</v>
      </c>
      <c r="Q1381">
        <v>58</v>
      </c>
    </row>
    <row r="1382" spans="1:17" x14ac:dyDescent="0.25">
      <c r="A1382" t="s">
        <v>467</v>
      </c>
      <c r="B1382" t="s">
        <v>1036</v>
      </c>
      <c r="C1382">
        <v>873</v>
      </c>
      <c r="D1382" t="s">
        <v>3013</v>
      </c>
      <c r="E1382">
        <v>8</v>
      </c>
      <c r="F1382" t="s">
        <v>22</v>
      </c>
      <c r="G1382" t="s">
        <v>3042</v>
      </c>
      <c r="H1382" t="s">
        <v>3051</v>
      </c>
      <c r="I1382" t="s">
        <v>3065</v>
      </c>
      <c r="J1382">
        <v>2017</v>
      </c>
      <c r="K1382" t="s">
        <v>3056</v>
      </c>
      <c r="L1382" t="s">
        <v>23</v>
      </c>
      <c r="M1382" t="s">
        <v>16</v>
      </c>
      <c r="N1382" t="s">
        <v>205</v>
      </c>
      <c r="O1382">
        <v>46</v>
      </c>
      <c r="P1382" t="s">
        <v>19</v>
      </c>
      <c r="Q1382">
        <v>7</v>
      </c>
    </row>
    <row r="1383" spans="1:17" x14ac:dyDescent="0.25">
      <c r="A1383" t="s">
        <v>1426</v>
      </c>
      <c r="B1383" t="s">
        <v>155</v>
      </c>
      <c r="C1383">
        <v>880</v>
      </c>
      <c r="D1383" t="s">
        <v>3018</v>
      </c>
      <c r="E1383">
        <v>8</v>
      </c>
      <c r="F1383" t="s">
        <v>17</v>
      </c>
      <c r="G1383" t="s">
        <v>3042</v>
      </c>
      <c r="H1383" t="s">
        <v>3052</v>
      </c>
      <c r="I1383" t="s">
        <v>3065</v>
      </c>
      <c r="J1383">
        <v>2017</v>
      </c>
      <c r="K1383" t="s">
        <v>3056</v>
      </c>
      <c r="L1383" t="s">
        <v>23</v>
      </c>
      <c r="M1383" t="s">
        <v>16</v>
      </c>
      <c r="N1383" t="s">
        <v>121</v>
      </c>
      <c r="O1383">
        <v>23</v>
      </c>
      <c r="P1383" t="s">
        <v>19</v>
      </c>
      <c r="Q1383">
        <v>58</v>
      </c>
    </row>
    <row r="1384" spans="1:17" x14ac:dyDescent="0.25">
      <c r="A1384" t="s">
        <v>1433</v>
      </c>
      <c r="B1384" t="s">
        <v>271</v>
      </c>
      <c r="C1384">
        <v>887</v>
      </c>
      <c r="D1384" t="s">
        <v>3018</v>
      </c>
      <c r="E1384">
        <v>8</v>
      </c>
      <c r="F1384" t="s">
        <v>17</v>
      </c>
      <c r="G1384" t="s">
        <v>3042</v>
      </c>
      <c r="H1384" t="s">
        <v>3050</v>
      </c>
      <c r="I1384" t="s">
        <v>3065</v>
      </c>
      <c r="J1384">
        <v>2017</v>
      </c>
      <c r="K1384" t="s">
        <v>3056</v>
      </c>
      <c r="L1384" t="s">
        <v>23</v>
      </c>
      <c r="M1384" t="s">
        <v>16</v>
      </c>
      <c r="N1384" t="s">
        <v>231</v>
      </c>
      <c r="O1384">
        <v>70</v>
      </c>
      <c r="P1384" t="s">
        <v>19</v>
      </c>
      <c r="Q1384">
        <v>58</v>
      </c>
    </row>
    <row r="1385" spans="1:17" x14ac:dyDescent="0.25">
      <c r="A1385" t="s">
        <v>1434</v>
      </c>
      <c r="B1385" t="s">
        <v>531</v>
      </c>
      <c r="C1385">
        <v>888</v>
      </c>
      <c r="D1385" t="s">
        <v>3013</v>
      </c>
      <c r="E1385">
        <v>8</v>
      </c>
      <c r="F1385" t="s">
        <v>17</v>
      </c>
      <c r="G1385" t="s">
        <v>3042</v>
      </c>
      <c r="H1385" t="s">
        <v>3052</v>
      </c>
      <c r="I1385" t="s">
        <v>3065</v>
      </c>
      <c r="J1385">
        <v>2017</v>
      </c>
      <c r="K1385" t="s">
        <v>3056</v>
      </c>
      <c r="L1385" t="s">
        <v>23</v>
      </c>
      <c r="M1385" t="s">
        <v>16</v>
      </c>
      <c r="N1385" t="s">
        <v>374</v>
      </c>
      <c r="O1385">
        <v>26</v>
      </c>
      <c r="P1385" t="s">
        <v>19</v>
      </c>
      <c r="Q1385">
        <v>7</v>
      </c>
    </row>
    <row r="1386" spans="1:17" x14ac:dyDescent="0.25">
      <c r="A1386" t="s">
        <v>1282</v>
      </c>
      <c r="B1386" t="s">
        <v>704</v>
      </c>
      <c r="C1386">
        <v>895</v>
      </c>
      <c r="D1386" t="s">
        <v>3020</v>
      </c>
      <c r="E1386">
        <v>8</v>
      </c>
      <c r="F1386" t="s">
        <v>22</v>
      </c>
      <c r="G1386" t="s">
        <v>3042</v>
      </c>
      <c r="H1386" t="s">
        <v>3052</v>
      </c>
      <c r="I1386" t="s">
        <v>3065</v>
      </c>
      <c r="J1386">
        <v>2017</v>
      </c>
      <c r="K1386" t="s">
        <v>3056</v>
      </c>
      <c r="L1386" t="s">
        <v>23</v>
      </c>
      <c r="M1386" t="s">
        <v>16</v>
      </c>
      <c r="N1386" t="s">
        <v>663</v>
      </c>
      <c r="O1386">
        <v>62</v>
      </c>
      <c r="P1386" t="s">
        <v>19</v>
      </c>
      <c r="Q1386">
        <v>58</v>
      </c>
    </row>
    <row r="1387" spans="1:17" x14ac:dyDescent="0.25">
      <c r="A1387" t="s">
        <v>1455</v>
      </c>
      <c r="B1387" t="s">
        <v>1054</v>
      </c>
      <c r="C1387">
        <v>923</v>
      </c>
      <c r="D1387" t="s">
        <v>3020</v>
      </c>
      <c r="E1387">
        <v>8</v>
      </c>
      <c r="F1387" t="s">
        <v>17</v>
      </c>
      <c r="G1387" t="s">
        <v>3042</v>
      </c>
      <c r="H1387" t="s">
        <v>3050</v>
      </c>
      <c r="I1387" t="s">
        <v>3065</v>
      </c>
      <c r="J1387">
        <v>2017</v>
      </c>
      <c r="K1387" t="s">
        <v>3056</v>
      </c>
      <c r="L1387" t="s">
        <v>23</v>
      </c>
      <c r="M1387" t="s">
        <v>16</v>
      </c>
      <c r="N1387" t="s">
        <v>104</v>
      </c>
      <c r="O1387">
        <v>10</v>
      </c>
      <c r="P1387" t="s">
        <v>19</v>
      </c>
      <c r="Q1387">
        <v>58</v>
      </c>
    </row>
    <row r="1388" spans="1:17" x14ac:dyDescent="0.25">
      <c r="A1388" t="s">
        <v>1482</v>
      </c>
      <c r="B1388" t="s">
        <v>1483</v>
      </c>
      <c r="C1388">
        <v>935</v>
      </c>
      <c r="D1388" t="s">
        <v>3011</v>
      </c>
      <c r="E1388">
        <v>8</v>
      </c>
      <c r="F1388" t="s">
        <v>17</v>
      </c>
      <c r="G1388" t="s">
        <v>3042</v>
      </c>
      <c r="H1388" t="s">
        <v>3050</v>
      </c>
      <c r="I1388" t="s">
        <v>3065</v>
      </c>
      <c r="J1388">
        <v>2017</v>
      </c>
      <c r="K1388" t="s">
        <v>3056</v>
      </c>
      <c r="L1388" t="s">
        <v>23</v>
      </c>
      <c r="M1388" t="s">
        <v>16</v>
      </c>
      <c r="N1388" t="s">
        <v>611</v>
      </c>
      <c r="O1388">
        <v>59</v>
      </c>
      <c r="P1388" t="s">
        <v>19</v>
      </c>
      <c r="Q1388">
        <v>58</v>
      </c>
    </row>
    <row r="1389" spans="1:17" x14ac:dyDescent="0.25">
      <c r="A1389" t="s">
        <v>893</v>
      </c>
      <c r="B1389" t="s">
        <v>1486</v>
      </c>
      <c r="C1389">
        <v>938</v>
      </c>
      <c r="D1389" t="s">
        <v>3020</v>
      </c>
      <c r="E1389">
        <v>8</v>
      </c>
      <c r="F1389" t="s">
        <v>22</v>
      </c>
      <c r="G1389" t="s">
        <v>3042</v>
      </c>
      <c r="H1389" t="s">
        <v>3050</v>
      </c>
      <c r="I1389" t="s">
        <v>3065</v>
      </c>
      <c r="J1389">
        <v>2017</v>
      </c>
      <c r="K1389" t="s">
        <v>3056</v>
      </c>
      <c r="L1389" t="s">
        <v>23</v>
      </c>
      <c r="M1389" t="s">
        <v>16</v>
      </c>
      <c r="N1389" t="s">
        <v>291</v>
      </c>
      <c r="O1389">
        <v>63</v>
      </c>
      <c r="P1389" t="s">
        <v>19</v>
      </c>
      <c r="Q1389">
        <v>58</v>
      </c>
    </row>
    <row r="1390" spans="1:17" x14ac:dyDescent="0.25">
      <c r="A1390" t="s">
        <v>1501</v>
      </c>
      <c r="B1390" t="s">
        <v>183</v>
      </c>
      <c r="C1390">
        <v>952</v>
      </c>
      <c r="D1390" t="s">
        <v>3020</v>
      </c>
      <c r="E1390">
        <v>9</v>
      </c>
      <c r="F1390" t="s">
        <v>17</v>
      </c>
      <c r="G1390" t="s">
        <v>3042</v>
      </c>
      <c r="H1390" t="s">
        <v>3053</v>
      </c>
      <c r="I1390" t="s">
        <v>3065</v>
      </c>
      <c r="J1390">
        <v>2017</v>
      </c>
      <c r="K1390" t="s">
        <v>3056</v>
      </c>
      <c r="L1390" t="s">
        <v>3016</v>
      </c>
      <c r="M1390" t="s">
        <v>16</v>
      </c>
      <c r="N1390" t="s">
        <v>82</v>
      </c>
      <c r="O1390">
        <v>86</v>
      </c>
      <c r="P1390" t="s">
        <v>19</v>
      </c>
      <c r="Q1390">
        <v>58</v>
      </c>
    </row>
    <row r="1391" spans="1:17" x14ac:dyDescent="0.25">
      <c r="A1391" t="s">
        <v>1510</v>
      </c>
      <c r="B1391" t="s">
        <v>546</v>
      </c>
      <c r="C1391">
        <v>963</v>
      </c>
      <c r="D1391" t="s">
        <v>3020</v>
      </c>
      <c r="E1391">
        <v>8</v>
      </c>
      <c r="F1391" t="s">
        <v>17</v>
      </c>
      <c r="G1391" t="s">
        <v>3042</v>
      </c>
      <c r="H1391" t="s">
        <v>3052</v>
      </c>
      <c r="I1391" t="s">
        <v>3065</v>
      </c>
      <c r="J1391">
        <v>2017</v>
      </c>
      <c r="K1391" t="s">
        <v>3056</v>
      </c>
      <c r="L1391" t="s">
        <v>23</v>
      </c>
      <c r="M1391" t="s">
        <v>16</v>
      </c>
      <c r="N1391" t="s">
        <v>663</v>
      </c>
      <c r="O1391">
        <v>62</v>
      </c>
      <c r="P1391" t="s">
        <v>19</v>
      </c>
      <c r="Q1391">
        <v>58</v>
      </c>
    </row>
    <row r="1392" spans="1:17" x14ac:dyDescent="0.25">
      <c r="A1392" t="s">
        <v>1536</v>
      </c>
      <c r="B1392" t="s">
        <v>890</v>
      </c>
      <c r="C1392">
        <v>990</v>
      </c>
      <c r="D1392" t="s">
        <v>3018</v>
      </c>
      <c r="E1392">
        <v>9</v>
      </c>
      <c r="F1392" t="s">
        <v>17</v>
      </c>
      <c r="G1392" t="s">
        <v>3042</v>
      </c>
      <c r="H1392" t="s">
        <v>3050</v>
      </c>
      <c r="I1392" t="s">
        <v>3065</v>
      </c>
      <c r="J1392">
        <v>2017</v>
      </c>
      <c r="K1392" t="s">
        <v>3056</v>
      </c>
      <c r="L1392" t="s">
        <v>23</v>
      </c>
      <c r="M1392" t="s">
        <v>16</v>
      </c>
      <c r="N1392" t="s">
        <v>663</v>
      </c>
      <c r="O1392">
        <v>62</v>
      </c>
      <c r="P1392" t="s">
        <v>19</v>
      </c>
      <c r="Q1392">
        <v>7</v>
      </c>
    </row>
    <row r="1393" spans="1:17" x14ac:dyDescent="0.25">
      <c r="A1393" t="s">
        <v>1541</v>
      </c>
      <c r="B1393" t="s">
        <v>755</v>
      </c>
      <c r="C1393">
        <v>997</v>
      </c>
      <c r="D1393" t="s">
        <v>3014</v>
      </c>
      <c r="E1393">
        <v>9</v>
      </c>
      <c r="F1393" t="s">
        <v>17</v>
      </c>
      <c r="G1393" t="s">
        <v>3042</v>
      </c>
      <c r="H1393" t="s">
        <v>3053</v>
      </c>
      <c r="I1393" t="s">
        <v>3062</v>
      </c>
      <c r="J1393">
        <v>2017</v>
      </c>
      <c r="K1393" t="s">
        <v>3056</v>
      </c>
      <c r="L1393" t="s">
        <v>3016</v>
      </c>
      <c r="M1393" t="s">
        <v>16</v>
      </c>
      <c r="N1393" t="s">
        <v>220</v>
      </c>
      <c r="O1393">
        <v>27</v>
      </c>
      <c r="P1393" t="s">
        <v>19</v>
      </c>
      <c r="Q1393">
        <v>1</v>
      </c>
    </row>
    <row r="1394" spans="1:17" x14ac:dyDescent="0.25">
      <c r="A1394" t="s">
        <v>1551</v>
      </c>
      <c r="B1394" t="s">
        <v>1552</v>
      </c>
      <c r="C1394">
        <v>1005</v>
      </c>
      <c r="D1394" t="s">
        <v>3013</v>
      </c>
      <c r="E1394">
        <v>9</v>
      </c>
      <c r="F1394" t="s">
        <v>22</v>
      </c>
      <c r="G1394" t="s">
        <v>3042</v>
      </c>
      <c r="H1394" t="s">
        <v>3052</v>
      </c>
      <c r="I1394" t="s">
        <v>3062</v>
      </c>
      <c r="J1394">
        <v>2017</v>
      </c>
      <c r="K1394" t="s">
        <v>3056</v>
      </c>
      <c r="L1394" t="s">
        <v>23</v>
      </c>
      <c r="M1394" t="s">
        <v>16</v>
      </c>
      <c r="N1394" t="s">
        <v>663</v>
      </c>
      <c r="O1394">
        <v>62</v>
      </c>
      <c r="P1394" t="s">
        <v>19</v>
      </c>
      <c r="Q1394">
        <v>1</v>
      </c>
    </row>
    <row r="1395" spans="1:17" x14ac:dyDescent="0.25">
      <c r="A1395" t="s">
        <v>947</v>
      </c>
      <c r="B1395" t="s">
        <v>1486</v>
      </c>
      <c r="C1395">
        <v>1017</v>
      </c>
      <c r="D1395" t="s">
        <v>3011</v>
      </c>
      <c r="E1395">
        <v>9</v>
      </c>
      <c r="F1395" t="s">
        <v>22</v>
      </c>
      <c r="G1395" t="s">
        <v>3042</v>
      </c>
      <c r="H1395" t="s">
        <v>3050</v>
      </c>
      <c r="I1395" t="s">
        <v>3065</v>
      </c>
      <c r="J1395">
        <v>2017</v>
      </c>
      <c r="K1395" t="s">
        <v>3056</v>
      </c>
      <c r="L1395" t="s">
        <v>23</v>
      </c>
      <c r="M1395" t="s">
        <v>16</v>
      </c>
      <c r="N1395" t="s">
        <v>231</v>
      </c>
      <c r="O1395">
        <v>70</v>
      </c>
      <c r="P1395" t="s">
        <v>19</v>
      </c>
      <c r="Q1395">
        <v>5</v>
      </c>
    </row>
    <row r="1396" spans="1:17" x14ac:dyDescent="0.25">
      <c r="A1396" t="s">
        <v>1583</v>
      </c>
      <c r="B1396" t="s">
        <v>180</v>
      </c>
      <c r="C1396">
        <v>1037</v>
      </c>
      <c r="D1396" t="s">
        <v>3013</v>
      </c>
      <c r="E1396">
        <v>10</v>
      </c>
      <c r="F1396" t="s">
        <v>17</v>
      </c>
      <c r="G1396" t="s">
        <v>3042</v>
      </c>
      <c r="H1396" t="s">
        <v>3050</v>
      </c>
      <c r="I1396" t="s">
        <v>3065</v>
      </c>
      <c r="J1396">
        <v>2017</v>
      </c>
      <c r="K1396" t="s">
        <v>3056</v>
      </c>
      <c r="L1396" t="s">
        <v>23</v>
      </c>
      <c r="M1396" t="s">
        <v>16</v>
      </c>
      <c r="N1396" t="s">
        <v>291</v>
      </c>
      <c r="O1396">
        <v>63</v>
      </c>
      <c r="P1396" t="s">
        <v>19</v>
      </c>
      <c r="Q1396">
        <v>7</v>
      </c>
    </row>
    <row r="1397" spans="1:17" x14ac:dyDescent="0.25">
      <c r="A1397" t="s">
        <v>1337</v>
      </c>
      <c r="B1397" t="s">
        <v>239</v>
      </c>
      <c r="C1397">
        <v>1048</v>
      </c>
      <c r="D1397" t="s">
        <v>3020</v>
      </c>
      <c r="E1397">
        <v>10</v>
      </c>
      <c r="F1397" t="s">
        <v>17</v>
      </c>
      <c r="G1397" t="s">
        <v>3042</v>
      </c>
      <c r="H1397" t="s">
        <v>3050</v>
      </c>
      <c r="I1397" t="s">
        <v>3065</v>
      </c>
      <c r="J1397">
        <v>2017</v>
      </c>
      <c r="K1397" t="s">
        <v>3056</v>
      </c>
      <c r="L1397" t="s">
        <v>23</v>
      </c>
      <c r="M1397" t="s">
        <v>16</v>
      </c>
      <c r="N1397" t="s">
        <v>1521</v>
      </c>
      <c r="O1397">
        <v>39</v>
      </c>
      <c r="P1397" t="s">
        <v>19</v>
      </c>
      <c r="Q1397">
        <v>58</v>
      </c>
    </row>
    <row r="1398" spans="1:17" x14ac:dyDescent="0.25">
      <c r="A1398" t="s">
        <v>1599</v>
      </c>
      <c r="B1398" t="s">
        <v>1010</v>
      </c>
      <c r="C1398">
        <v>1055</v>
      </c>
      <c r="D1398" t="s">
        <v>3018</v>
      </c>
      <c r="E1398">
        <v>10</v>
      </c>
      <c r="F1398" t="s">
        <v>17</v>
      </c>
      <c r="G1398" t="s">
        <v>3042</v>
      </c>
      <c r="H1398" t="s">
        <v>3052</v>
      </c>
      <c r="I1398" t="s">
        <v>3065</v>
      </c>
      <c r="J1398">
        <v>2017</v>
      </c>
      <c r="K1398" t="s">
        <v>3056</v>
      </c>
      <c r="L1398" t="s">
        <v>23</v>
      </c>
      <c r="M1398" t="s">
        <v>16</v>
      </c>
      <c r="N1398" t="s">
        <v>723</v>
      </c>
      <c r="O1398">
        <v>23</v>
      </c>
      <c r="P1398" t="s">
        <v>19</v>
      </c>
      <c r="Q1398">
        <v>58</v>
      </c>
    </row>
    <row r="1399" spans="1:17" x14ac:dyDescent="0.25">
      <c r="A1399" t="s">
        <v>648</v>
      </c>
      <c r="B1399" t="s">
        <v>1608</v>
      </c>
      <c r="C1399">
        <v>1064</v>
      </c>
      <c r="D1399" t="s">
        <v>3020</v>
      </c>
      <c r="E1399">
        <v>10</v>
      </c>
      <c r="F1399" t="s">
        <v>22</v>
      </c>
      <c r="G1399" t="s">
        <v>3042</v>
      </c>
      <c r="H1399" t="s">
        <v>3050</v>
      </c>
      <c r="I1399" t="s">
        <v>3065</v>
      </c>
      <c r="J1399">
        <v>2017</v>
      </c>
      <c r="K1399" t="s">
        <v>3056</v>
      </c>
      <c r="L1399" t="s">
        <v>3016</v>
      </c>
      <c r="M1399" t="s">
        <v>16</v>
      </c>
      <c r="N1399" t="s">
        <v>358</v>
      </c>
      <c r="O1399">
        <v>41</v>
      </c>
      <c r="P1399" t="s">
        <v>19</v>
      </c>
      <c r="Q1399">
        <v>58</v>
      </c>
    </row>
    <row r="1400" spans="1:17" x14ac:dyDescent="0.25">
      <c r="A1400" t="s">
        <v>1612</v>
      </c>
      <c r="B1400" t="s">
        <v>368</v>
      </c>
      <c r="C1400">
        <v>1070</v>
      </c>
      <c r="D1400" t="s">
        <v>3013</v>
      </c>
      <c r="E1400">
        <v>10</v>
      </c>
      <c r="F1400" t="s">
        <v>22</v>
      </c>
      <c r="G1400" t="s">
        <v>3042</v>
      </c>
      <c r="H1400" t="s">
        <v>3050</v>
      </c>
      <c r="I1400" t="s">
        <v>3065</v>
      </c>
      <c r="J1400">
        <v>2017</v>
      </c>
      <c r="K1400" t="s">
        <v>16</v>
      </c>
      <c r="L1400" t="s">
        <v>23</v>
      </c>
      <c r="M1400" t="s">
        <v>16</v>
      </c>
      <c r="N1400" t="s">
        <v>539</v>
      </c>
      <c r="O1400">
        <v>24</v>
      </c>
      <c r="P1400" t="s">
        <v>19</v>
      </c>
      <c r="Q1400">
        <v>7</v>
      </c>
    </row>
    <row r="1401" spans="1:17" x14ac:dyDescent="0.25">
      <c r="A1401" t="s">
        <v>851</v>
      </c>
      <c r="B1401" t="s">
        <v>651</v>
      </c>
      <c r="C1401">
        <v>1098</v>
      </c>
      <c r="D1401" t="s">
        <v>3013</v>
      </c>
      <c r="E1401">
        <v>10</v>
      </c>
      <c r="F1401" t="s">
        <v>17</v>
      </c>
      <c r="G1401" t="s">
        <v>3042</v>
      </c>
      <c r="H1401" t="s">
        <v>3050</v>
      </c>
      <c r="I1401" t="s">
        <v>3065</v>
      </c>
      <c r="J1401">
        <v>2017</v>
      </c>
      <c r="K1401" t="s">
        <v>3056</v>
      </c>
      <c r="L1401" t="s">
        <v>23</v>
      </c>
      <c r="M1401" t="s">
        <v>16</v>
      </c>
      <c r="N1401" t="s">
        <v>1636</v>
      </c>
      <c r="O1401">
        <v>70</v>
      </c>
      <c r="P1401" t="s">
        <v>19</v>
      </c>
      <c r="Q1401">
        <v>58</v>
      </c>
    </row>
    <row r="1402" spans="1:17" x14ac:dyDescent="0.25">
      <c r="A1402" t="s">
        <v>1638</v>
      </c>
      <c r="B1402" t="s">
        <v>609</v>
      </c>
      <c r="C1402">
        <v>1100</v>
      </c>
      <c r="D1402" t="s">
        <v>3013</v>
      </c>
      <c r="E1402">
        <v>10</v>
      </c>
      <c r="F1402" t="s">
        <v>22</v>
      </c>
      <c r="G1402" t="s">
        <v>3042</v>
      </c>
      <c r="H1402" t="s">
        <v>3050</v>
      </c>
      <c r="I1402" t="s">
        <v>3065</v>
      </c>
      <c r="J1402">
        <v>2017</v>
      </c>
      <c r="K1402" t="s">
        <v>3056</v>
      </c>
      <c r="L1402" t="s">
        <v>23</v>
      </c>
      <c r="M1402" t="s">
        <v>16</v>
      </c>
      <c r="N1402" t="s">
        <v>234</v>
      </c>
      <c r="O1402">
        <v>67</v>
      </c>
      <c r="P1402" t="s">
        <v>19</v>
      </c>
      <c r="Q1402">
        <v>58</v>
      </c>
    </row>
    <row r="1403" spans="1:17" x14ac:dyDescent="0.25">
      <c r="A1403" t="s">
        <v>1639</v>
      </c>
      <c r="B1403" t="s">
        <v>131</v>
      </c>
      <c r="C1403">
        <v>1103</v>
      </c>
      <c r="D1403" t="s">
        <v>3018</v>
      </c>
      <c r="E1403">
        <v>10</v>
      </c>
      <c r="F1403" t="s">
        <v>17</v>
      </c>
      <c r="G1403" t="s">
        <v>3042</v>
      </c>
      <c r="H1403" t="s">
        <v>3051</v>
      </c>
      <c r="I1403" t="s">
        <v>3065</v>
      </c>
      <c r="J1403">
        <v>2017</v>
      </c>
      <c r="K1403" t="s">
        <v>3057</v>
      </c>
      <c r="L1403" t="s">
        <v>43</v>
      </c>
      <c r="M1403">
        <v>2</v>
      </c>
      <c r="N1403" t="s">
        <v>1640</v>
      </c>
      <c r="O1403">
        <v>118</v>
      </c>
      <c r="P1403" t="s">
        <v>19</v>
      </c>
      <c r="Q1403">
        <v>8</v>
      </c>
    </row>
    <row r="1404" spans="1:17" x14ac:dyDescent="0.25">
      <c r="A1404" t="s">
        <v>1645</v>
      </c>
      <c r="B1404" t="s">
        <v>1211</v>
      </c>
      <c r="C1404">
        <v>1108</v>
      </c>
      <c r="D1404" t="s">
        <v>3013</v>
      </c>
      <c r="E1404">
        <v>10</v>
      </c>
      <c r="F1404" t="s">
        <v>17</v>
      </c>
      <c r="G1404" t="s">
        <v>3042</v>
      </c>
      <c r="H1404" t="s">
        <v>3053</v>
      </c>
      <c r="I1404" t="s">
        <v>3065</v>
      </c>
      <c r="J1404">
        <v>2017</v>
      </c>
      <c r="K1404" t="s">
        <v>3056</v>
      </c>
      <c r="L1404" t="s">
        <v>3016</v>
      </c>
      <c r="M1404" t="s">
        <v>16</v>
      </c>
      <c r="N1404" t="s">
        <v>129</v>
      </c>
      <c r="O1404">
        <v>52</v>
      </c>
      <c r="P1404" t="s">
        <v>19</v>
      </c>
      <c r="Q1404">
        <v>58</v>
      </c>
    </row>
    <row r="1405" spans="1:17" x14ac:dyDescent="0.25">
      <c r="A1405" t="s">
        <v>1671</v>
      </c>
      <c r="B1405" t="s">
        <v>1236</v>
      </c>
      <c r="C1405">
        <v>1135</v>
      </c>
      <c r="D1405" t="s">
        <v>3020</v>
      </c>
      <c r="E1405">
        <v>11</v>
      </c>
      <c r="F1405" t="s">
        <v>17</v>
      </c>
      <c r="G1405" t="s">
        <v>3042</v>
      </c>
      <c r="H1405" t="s">
        <v>3053</v>
      </c>
      <c r="I1405" t="s">
        <v>3065</v>
      </c>
      <c r="J1405">
        <v>2017</v>
      </c>
      <c r="K1405" t="s">
        <v>3056</v>
      </c>
      <c r="L1405" t="s">
        <v>3016</v>
      </c>
      <c r="M1405" t="s">
        <v>16</v>
      </c>
      <c r="N1405" t="s">
        <v>93</v>
      </c>
      <c r="O1405">
        <v>33</v>
      </c>
      <c r="P1405" t="s">
        <v>19</v>
      </c>
      <c r="Q1405">
        <v>58</v>
      </c>
    </row>
    <row r="1406" spans="1:17" x14ac:dyDescent="0.25">
      <c r="A1406" t="s">
        <v>1677</v>
      </c>
      <c r="B1406" t="s">
        <v>426</v>
      </c>
      <c r="C1406">
        <v>1141</v>
      </c>
      <c r="D1406" t="s">
        <v>3011</v>
      </c>
      <c r="E1406">
        <v>11</v>
      </c>
      <c r="F1406" t="s">
        <v>22</v>
      </c>
      <c r="G1406" t="s">
        <v>3042</v>
      </c>
      <c r="H1406" t="s">
        <v>3050</v>
      </c>
      <c r="I1406" t="s">
        <v>3065</v>
      </c>
      <c r="J1406">
        <v>2017</v>
      </c>
      <c r="K1406" t="s">
        <v>3056</v>
      </c>
      <c r="L1406" t="s">
        <v>23</v>
      </c>
      <c r="M1406" t="s">
        <v>16</v>
      </c>
      <c r="N1406" t="s">
        <v>159</v>
      </c>
      <c r="O1406">
        <v>95</v>
      </c>
      <c r="P1406" t="s">
        <v>19</v>
      </c>
      <c r="Q1406">
        <v>58</v>
      </c>
    </row>
    <row r="1407" spans="1:17" x14ac:dyDescent="0.25">
      <c r="A1407" t="s">
        <v>640</v>
      </c>
      <c r="B1407" t="s">
        <v>117</v>
      </c>
      <c r="C1407">
        <v>1142</v>
      </c>
      <c r="D1407" t="s">
        <v>3018</v>
      </c>
      <c r="E1407">
        <v>11</v>
      </c>
      <c r="F1407" t="s">
        <v>22</v>
      </c>
      <c r="G1407" t="s">
        <v>3042</v>
      </c>
      <c r="H1407" t="s">
        <v>3050</v>
      </c>
      <c r="I1407" t="s">
        <v>3065</v>
      </c>
      <c r="J1407">
        <v>2017</v>
      </c>
      <c r="K1407" t="s">
        <v>3056</v>
      </c>
      <c r="L1407" t="s">
        <v>23</v>
      </c>
      <c r="M1407" t="s">
        <v>16</v>
      </c>
      <c r="N1407" t="s">
        <v>231</v>
      </c>
      <c r="O1407">
        <v>70</v>
      </c>
      <c r="P1407" t="s">
        <v>19</v>
      </c>
      <c r="Q1407">
        <v>58</v>
      </c>
    </row>
    <row r="1408" spans="1:17" x14ac:dyDescent="0.25">
      <c r="A1408" t="s">
        <v>1683</v>
      </c>
      <c r="B1408" t="s">
        <v>1684</v>
      </c>
      <c r="C1408">
        <v>1148</v>
      </c>
      <c r="D1408" t="s">
        <v>3018</v>
      </c>
      <c r="E1408">
        <v>11</v>
      </c>
      <c r="F1408" t="s">
        <v>17</v>
      </c>
      <c r="G1408" t="s">
        <v>3042</v>
      </c>
      <c r="H1408" t="s">
        <v>3052</v>
      </c>
      <c r="I1408" t="s">
        <v>3065</v>
      </c>
      <c r="J1408">
        <v>2017</v>
      </c>
      <c r="K1408" t="s">
        <v>3056</v>
      </c>
      <c r="L1408" t="s">
        <v>23</v>
      </c>
      <c r="M1408" t="s">
        <v>16</v>
      </c>
      <c r="N1408" t="s">
        <v>663</v>
      </c>
      <c r="O1408">
        <v>62</v>
      </c>
      <c r="P1408" t="s">
        <v>19</v>
      </c>
      <c r="Q1408">
        <v>58</v>
      </c>
    </row>
    <row r="1409" spans="1:17" x14ac:dyDescent="0.25">
      <c r="A1409" t="s">
        <v>1707</v>
      </c>
      <c r="B1409" t="s">
        <v>846</v>
      </c>
      <c r="C1409">
        <v>1170</v>
      </c>
      <c r="D1409" t="s">
        <v>3018</v>
      </c>
      <c r="E1409">
        <v>11</v>
      </c>
      <c r="F1409" t="s">
        <v>22</v>
      </c>
      <c r="G1409" t="s">
        <v>3042</v>
      </c>
      <c r="H1409" t="s">
        <v>3052</v>
      </c>
      <c r="I1409" t="s">
        <v>3065</v>
      </c>
      <c r="J1409">
        <v>2017</v>
      </c>
      <c r="K1409" t="s">
        <v>3056</v>
      </c>
      <c r="L1409" t="s">
        <v>23</v>
      </c>
      <c r="M1409" t="s">
        <v>16</v>
      </c>
      <c r="N1409" t="s">
        <v>220</v>
      </c>
      <c r="O1409">
        <v>27</v>
      </c>
      <c r="P1409" t="s">
        <v>19</v>
      </c>
      <c r="Q1409">
        <v>58</v>
      </c>
    </row>
    <row r="1410" spans="1:17" x14ac:dyDescent="0.25">
      <c r="A1410" t="s">
        <v>656</v>
      </c>
      <c r="B1410" t="s">
        <v>1730</v>
      </c>
      <c r="C1410">
        <v>1191</v>
      </c>
      <c r="D1410" t="s">
        <v>3018</v>
      </c>
      <c r="E1410">
        <v>11</v>
      </c>
      <c r="F1410" t="s">
        <v>17</v>
      </c>
      <c r="G1410" t="s">
        <v>3042</v>
      </c>
      <c r="H1410" t="s">
        <v>3052</v>
      </c>
      <c r="I1410" t="s">
        <v>3065</v>
      </c>
      <c r="J1410">
        <v>2017</v>
      </c>
      <c r="K1410" t="s">
        <v>3056</v>
      </c>
      <c r="L1410" t="s">
        <v>23</v>
      </c>
      <c r="M1410" t="s">
        <v>16</v>
      </c>
      <c r="N1410" t="s">
        <v>663</v>
      </c>
      <c r="O1410">
        <v>62</v>
      </c>
      <c r="P1410" t="s">
        <v>19</v>
      </c>
      <c r="Q1410">
        <v>58</v>
      </c>
    </row>
    <row r="1411" spans="1:17" x14ac:dyDescent="0.25">
      <c r="A1411" t="s">
        <v>1753</v>
      </c>
      <c r="B1411" t="s">
        <v>422</v>
      </c>
      <c r="C1411">
        <v>1217</v>
      </c>
      <c r="D1411" t="s">
        <v>3018</v>
      </c>
      <c r="E1411">
        <v>12</v>
      </c>
      <c r="F1411" t="s">
        <v>17</v>
      </c>
      <c r="G1411" t="s">
        <v>3042</v>
      </c>
      <c r="H1411" t="s">
        <v>3052</v>
      </c>
      <c r="I1411" t="s">
        <v>3062</v>
      </c>
      <c r="J1411">
        <v>2017</v>
      </c>
      <c r="K1411" t="s">
        <v>3056</v>
      </c>
      <c r="L1411" t="s">
        <v>23</v>
      </c>
      <c r="M1411" t="s">
        <v>16</v>
      </c>
      <c r="N1411" t="s">
        <v>611</v>
      </c>
      <c r="O1411">
        <v>59</v>
      </c>
      <c r="P1411" t="s">
        <v>19</v>
      </c>
      <c r="Q1411">
        <v>1</v>
      </c>
    </row>
    <row r="1412" spans="1:17" x14ac:dyDescent="0.25">
      <c r="A1412" t="s">
        <v>1767</v>
      </c>
      <c r="B1412" t="s">
        <v>1768</v>
      </c>
      <c r="C1412">
        <v>1231</v>
      </c>
      <c r="D1412" t="s">
        <v>3019</v>
      </c>
      <c r="E1412">
        <v>12</v>
      </c>
      <c r="F1412" t="s">
        <v>17</v>
      </c>
      <c r="G1412" t="s">
        <v>3042</v>
      </c>
      <c r="H1412" t="s">
        <v>3050</v>
      </c>
      <c r="I1412" t="s">
        <v>3065</v>
      </c>
      <c r="J1412">
        <v>2017</v>
      </c>
      <c r="K1412" t="s">
        <v>3056</v>
      </c>
      <c r="L1412" t="s">
        <v>23</v>
      </c>
      <c r="M1412" t="s">
        <v>16</v>
      </c>
      <c r="N1412" t="s">
        <v>663</v>
      </c>
      <c r="O1412">
        <v>62</v>
      </c>
      <c r="P1412" t="s">
        <v>19</v>
      </c>
      <c r="Q1412">
        <v>58</v>
      </c>
    </row>
    <row r="1413" spans="1:17" x14ac:dyDescent="0.25">
      <c r="A1413" t="s">
        <v>1773</v>
      </c>
      <c r="B1413" t="s">
        <v>1087</v>
      </c>
      <c r="C1413">
        <v>1236</v>
      </c>
      <c r="D1413" t="s">
        <v>3019</v>
      </c>
      <c r="E1413">
        <v>12</v>
      </c>
      <c r="F1413" t="s">
        <v>22</v>
      </c>
      <c r="G1413" t="s">
        <v>3042</v>
      </c>
      <c r="H1413" t="s">
        <v>3053</v>
      </c>
      <c r="I1413" t="s">
        <v>3065</v>
      </c>
      <c r="J1413">
        <v>2017</v>
      </c>
      <c r="K1413" t="s">
        <v>3056</v>
      </c>
      <c r="L1413" t="s">
        <v>23</v>
      </c>
      <c r="M1413" t="s">
        <v>16</v>
      </c>
      <c r="N1413" t="s">
        <v>220</v>
      </c>
      <c r="O1413">
        <v>27</v>
      </c>
      <c r="P1413" t="s">
        <v>19</v>
      </c>
      <c r="Q1413">
        <v>58</v>
      </c>
    </row>
    <row r="1414" spans="1:17" x14ac:dyDescent="0.25">
      <c r="A1414" t="s">
        <v>1801</v>
      </c>
      <c r="B1414" t="s">
        <v>1706</v>
      </c>
      <c r="C1414">
        <v>1262</v>
      </c>
      <c r="D1414" t="s">
        <v>3019</v>
      </c>
      <c r="E1414">
        <v>12</v>
      </c>
      <c r="F1414" t="s">
        <v>17</v>
      </c>
      <c r="G1414" t="s">
        <v>3042</v>
      </c>
      <c r="H1414" t="s">
        <v>3050</v>
      </c>
      <c r="I1414" t="s">
        <v>3065</v>
      </c>
      <c r="J1414">
        <v>2017</v>
      </c>
      <c r="K1414" t="s">
        <v>3056</v>
      </c>
      <c r="L1414" t="s">
        <v>23</v>
      </c>
      <c r="M1414" t="s">
        <v>16</v>
      </c>
      <c r="N1414" t="s">
        <v>1802</v>
      </c>
      <c r="O1414">
        <v>111</v>
      </c>
      <c r="P1414" t="s">
        <v>19</v>
      </c>
      <c r="Q1414">
        <v>58</v>
      </c>
    </row>
    <row r="1415" spans="1:17" x14ac:dyDescent="0.25">
      <c r="A1415" t="s">
        <v>145</v>
      </c>
      <c r="B1415" t="s">
        <v>1281</v>
      </c>
      <c r="C1415">
        <v>1267</v>
      </c>
      <c r="D1415" t="s">
        <v>3018</v>
      </c>
      <c r="E1415">
        <v>12</v>
      </c>
      <c r="F1415" t="s">
        <v>17</v>
      </c>
      <c r="G1415" t="s">
        <v>3042</v>
      </c>
      <c r="H1415" t="s">
        <v>3050</v>
      </c>
      <c r="I1415" t="s">
        <v>3065</v>
      </c>
      <c r="J1415">
        <v>2017</v>
      </c>
      <c r="K1415" t="s">
        <v>3056</v>
      </c>
      <c r="L1415" t="s">
        <v>23</v>
      </c>
      <c r="M1415" t="s">
        <v>16</v>
      </c>
      <c r="N1415" t="s">
        <v>358</v>
      </c>
      <c r="O1415">
        <v>41</v>
      </c>
      <c r="P1415" t="s">
        <v>19</v>
      </c>
      <c r="Q1415">
        <v>7</v>
      </c>
    </row>
    <row r="1416" spans="1:17" x14ac:dyDescent="0.25">
      <c r="A1416" t="s">
        <v>1811</v>
      </c>
      <c r="B1416" t="s">
        <v>1384</v>
      </c>
      <c r="C1416">
        <v>1272</v>
      </c>
      <c r="D1416" t="s">
        <v>3011</v>
      </c>
      <c r="E1416">
        <v>12</v>
      </c>
      <c r="F1416" t="s">
        <v>17</v>
      </c>
      <c r="G1416" t="s">
        <v>3042</v>
      </c>
      <c r="H1416" t="s">
        <v>3050</v>
      </c>
      <c r="I1416" t="s">
        <v>3062</v>
      </c>
      <c r="J1416">
        <v>2017</v>
      </c>
      <c r="K1416" t="s">
        <v>3056</v>
      </c>
      <c r="L1416" t="s">
        <v>23</v>
      </c>
      <c r="M1416" t="s">
        <v>16</v>
      </c>
      <c r="N1416" t="s">
        <v>611</v>
      </c>
      <c r="O1416">
        <v>59</v>
      </c>
      <c r="P1416" t="s">
        <v>19</v>
      </c>
      <c r="Q1416">
        <v>1</v>
      </c>
    </row>
    <row r="1417" spans="1:17" x14ac:dyDescent="0.25">
      <c r="A1417" t="s">
        <v>1813</v>
      </c>
      <c r="B1417" t="s">
        <v>1814</v>
      </c>
      <c r="C1417">
        <v>1274</v>
      </c>
      <c r="D1417" t="s">
        <v>3019</v>
      </c>
      <c r="E1417">
        <v>12</v>
      </c>
      <c r="F1417" t="s">
        <v>22</v>
      </c>
      <c r="G1417" t="s">
        <v>3042</v>
      </c>
      <c r="H1417" t="s">
        <v>3050</v>
      </c>
      <c r="I1417" t="s">
        <v>3065</v>
      </c>
      <c r="J1417">
        <v>2017</v>
      </c>
      <c r="K1417" t="s">
        <v>16</v>
      </c>
      <c r="L1417" t="s">
        <v>23</v>
      </c>
      <c r="M1417" t="s">
        <v>16</v>
      </c>
      <c r="N1417" t="s">
        <v>104</v>
      </c>
      <c r="O1417">
        <v>10</v>
      </c>
      <c r="P1417" t="s">
        <v>19</v>
      </c>
      <c r="Q1417">
        <v>58</v>
      </c>
    </row>
    <row r="1418" spans="1:17" x14ac:dyDescent="0.25">
      <c r="A1418" t="s">
        <v>1822</v>
      </c>
      <c r="B1418" t="s">
        <v>633</v>
      </c>
      <c r="C1418">
        <v>1281</v>
      </c>
      <c r="D1418" t="s">
        <v>3018</v>
      </c>
      <c r="E1418">
        <v>12</v>
      </c>
      <c r="F1418" t="s">
        <v>17</v>
      </c>
      <c r="G1418" t="s">
        <v>3042</v>
      </c>
      <c r="H1418" t="s">
        <v>3051</v>
      </c>
      <c r="I1418" t="s">
        <v>3065</v>
      </c>
      <c r="J1418">
        <v>2017</v>
      </c>
      <c r="K1418" t="s">
        <v>3056</v>
      </c>
      <c r="L1418" t="s">
        <v>23</v>
      </c>
      <c r="M1418" t="s">
        <v>16</v>
      </c>
      <c r="N1418" t="s">
        <v>663</v>
      </c>
      <c r="O1418">
        <v>62</v>
      </c>
      <c r="P1418" t="s">
        <v>19</v>
      </c>
      <c r="Q1418">
        <v>58</v>
      </c>
    </row>
    <row r="1419" spans="1:17" x14ac:dyDescent="0.25">
      <c r="A1419" t="s">
        <v>1825</v>
      </c>
      <c r="B1419" t="s">
        <v>128</v>
      </c>
      <c r="C1419">
        <v>1286</v>
      </c>
      <c r="D1419" t="s">
        <v>3013</v>
      </c>
      <c r="E1419">
        <v>12</v>
      </c>
      <c r="F1419" t="s">
        <v>17</v>
      </c>
      <c r="G1419" t="s">
        <v>3042</v>
      </c>
      <c r="H1419" t="s">
        <v>3050</v>
      </c>
      <c r="I1419" t="s">
        <v>3065</v>
      </c>
      <c r="J1419">
        <v>2017</v>
      </c>
      <c r="K1419" t="s">
        <v>3056</v>
      </c>
      <c r="L1419" t="s">
        <v>23</v>
      </c>
      <c r="M1419" t="s">
        <v>16</v>
      </c>
      <c r="N1419" t="s">
        <v>663</v>
      </c>
      <c r="O1419">
        <v>62</v>
      </c>
      <c r="P1419" t="s">
        <v>19</v>
      </c>
      <c r="Q1419">
        <v>58</v>
      </c>
    </row>
    <row r="1420" spans="1:17" x14ac:dyDescent="0.25">
      <c r="A1420" t="s">
        <v>1832</v>
      </c>
      <c r="B1420" t="s">
        <v>1353</v>
      </c>
      <c r="C1420">
        <v>1294</v>
      </c>
      <c r="D1420" t="s">
        <v>3013</v>
      </c>
      <c r="E1420">
        <v>12</v>
      </c>
      <c r="F1420" t="s">
        <v>17</v>
      </c>
      <c r="G1420" t="s">
        <v>3042</v>
      </c>
      <c r="H1420" t="s">
        <v>3050</v>
      </c>
      <c r="I1420" t="s">
        <v>3065</v>
      </c>
      <c r="J1420">
        <v>2017</v>
      </c>
      <c r="K1420" t="s">
        <v>3056</v>
      </c>
      <c r="L1420" t="s">
        <v>23</v>
      </c>
      <c r="M1420" t="s">
        <v>16</v>
      </c>
      <c r="N1420" t="s">
        <v>1217</v>
      </c>
      <c r="O1420">
        <v>39</v>
      </c>
      <c r="P1420" t="s">
        <v>19</v>
      </c>
      <c r="Q1420">
        <v>7</v>
      </c>
    </row>
    <row r="1421" spans="1:17" x14ac:dyDescent="0.25">
      <c r="A1421" t="s">
        <v>1852</v>
      </c>
      <c r="B1421" t="s">
        <v>478</v>
      </c>
      <c r="C1421">
        <v>1315</v>
      </c>
      <c r="D1421" t="s">
        <v>3019</v>
      </c>
      <c r="E1421">
        <v>1</v>
      </c>
      <c r="F1421" t="s">
        <v>22</v>
      </c>
      <c r="G1421" t="s">
        <v>3042</v>
      </c>
      <c r="H1421" t="s">
        <v>3050</v>
      </c>
      <c r="I1421" t="s">
        <v>3065</v>
      </c>
      <c r="J1421">
        <v>2017</v>
      </c>
      <c r="K1421" t="s">
        <v>3056</v>
      </c>
      <c r="L1421" t="s">
        <v>23</v>
      </c>
      <c r="M1421" t="s">
        <v>16</v>
      </c>
      <c r="N1421" t="s">
        <v>29</v>
      </c>
      <c r="O1421">
        <v>29</v>
      </c>
      <c r="P1421" t="s">
        <v>19</v>
      </c>
      <c r="Q1421">
        <v>58</v>
      </c>
    </row>
    <row r="1422" spans="1:17" x14ac:dyDescent="0.25">
      <c r="A1422" t="s">
        <v>1860</v>
      </c>
      <c r="B1422" t="s">
        <v>1384</v>
      </c>
      <c r="C1422">
        <v>1321</v>
      </c>
      <c r="D1422" t="s">
        <v>3018</v>
      </c>
      <c r="E1422">
        <v>1</v>
      </c>
      <c r="F1422" t="s">
        <v>17</v>
      </c>
      <c r="G1422" t="s">
        <v>3042</v>
      </c>
      <c r="H1422" t="s">
        <v>3053</v>
      </c>
      <c r="I1422" t="s">
        <v>3065</v>
      </c>
      <c r="J1422">
        <v>2017</v>
      </c>
      <c r="K1422" t="s">
        <v>3056</v>
      </c>
      <c r="L1422" t="s">
        <v>23</v>
      </c>
      <c r="M1422" t="s">
        <v>16</v>
      </c>
      <c r="N1422" t="s">
        <v>456</v>
      </c>
      <c r="O1422">
        <v>100</v>
      </c>
      <c r="P1422" t="s">
        <v>19</v>
      </c>
      <c r="Q1422">
        <v>7</v>
      </c>
    </row>
    <row r="1423" spans="1:17" x14ac:dyDescent="0.25">
      <c r="A1423" t="s">
        <v>1868</v>
      </c>
      <c r="B1423" t="s">
        <v>1223</v>
      </c>
      <c r="C1423">
        <v>1330</v>
      </c>
      <c r="D1423" t="s">
        <v>3013</v>
      </c>
      <c r="E1423">
        <v>1</v>
      </c>
      <c r="F1423" t="s">
        <v>17</v>
      </c>
      <c r="G1423" t="s">
        <v>3042</v>
      </c>
      <c r="H1423" t="s">
        <v>3050</v>
      </c>
      <c r="I1423" t="s">
        <v>3065</v>
      </c>
      <c r="J1423">
        <v>2017</v>
      </c>
      <c r="K1423" t="s">
        <v>3056</v>
      </c>
      <c r="L1423" t="s">
        <v>23</v>
      </c>
      <c r="M1423" t="s">
        <v>16</v>
      </c>
      <c r="N1423" t="s">
        <v>562</v>
      </c>
      <c r="O1423">
        <v>111</v>
      </c>
      <c r="P1423" t="s">
        <v>19</v>
      </c>
      <c r="Q1423">
        <v>58</v>
      </c>
    </row>
    <row r="1424" spans="1:17" x14ac:dyDescent="0.25">
      <c r="A1424" t="s">
        <v>1880</v>
      </c>
      <c r="B1424" t="s">
        <v>613</v>
      </c>
      <c r="C1424">
        <v>1344</v>
      </c>
      <c r="D1424" t="s">
        <v>3020</v>
      </c>
      <c r="E1424">
        <v>2</v>
      </c>
      <c r="F1424" t="s">
        <v>22</v>
      </c>
      <c r="G1424" t="s">
        <v>3042</v>
      </c>
      <c r="H1424" t="s">
        <v>3050</v>
      </c>
      <c r="I1424" t="s">
        <v>3065</v>
      </c>
      <c r="J1424">
        <v>2017</v>
      </c>
      <c r="K1424" t="s">
        <v>3056</v>
      </c>
      <c r="L1424" t="s">
        <v>23</v>
      </c>
      <c r="M1424" t="s">
        <v>16</v>
      </c>
      <c r="N1424" t="s">
        <v>1881</v>
      </c>
      <c r="O1424">
        <v>15</v>
      </c>
      <c r="P1424" t="s">
        <v>19</v>
      </c>
      <c r="Q1424">
        <v>68</v>
      </c>
    </row>
    <row r="1425" spans="1:17" x14ac:dyDescent="0.25">
      <c r="A1425" t="s">
        <v>860</v>
      </c>
      <c r="B1425" t="s">
        <v>55</v>
      </c>
      <c r="C1425">
        <v>1349</v>
      </c>
      <c r="D1425" t="s">
        <v>3013</v>
      </c>
      <c r="E1425">
        <v>2</v>
      </c>
      <c r="F1425" t="s">
        <v>22</v>
      </c>
      <c r="G1425" t="s">
        <v>3042</v>
      </c>
      <c r="H1425" t="s">
        <v>3051</v>
      </c>
      <c r="I1425" t="s">
        <v>3065</v>
      </c>
      <c r="J1425">
        <v>2017</v>
      </c>
      <c r="K1425" t="s">
        <v>3056</v>
      </c>
      <c r="L1425" t="s">
        <v>23</v>
      </c>
      <c r="M1425" t="s">
        <v>16</v>
      </c>
      <c r="N1425" t="s">
        <v>29</v>
      </c>
      <c r="O1425">
        <v>29</v>
      </c>
      <c r="P1425" t="s">
        <v>19</v>
      </c>
      <c r="Q1425">
        <v>58</v>
      </c>
    </row>
    <row r="1426" spans="1:17" x14ac:dyDescent="0.25">
      <c r="A1426" t="s">
        <v>1894</v>
      </c>
      <c r="B1426" t="s">
        <v>1195</v>
      </c>
      <c r="C1426">
        <v>1357</v>
      </c>
      <c r="D1426" t="s">
        <v>3016</v>
      </c>
      <c r="E1426">
        <v>3</v>
      </c>
      <c r="F1426" t="s">
        <v>17</v>
      </c>
      <c r="G1426" t="s">
        <v>3042</v>
      </c>
      <c r="H1426" t="s">
        <v>3055</v>
      </c>
      <c r="I1426" t="s">
        <v>3065</v>
      </c>
      <c r="J1426">
        <v>2017</v>
      </c>
      <c r="K1426" t="s">
        <v>3056</v>
      </c>
      <c r="L1426" t="s">
        <v>23</v>
      </c>
      <c r="M1426" t="s">
        <v>16</v>
      </c>
      <c r="N1426" t="s">
        <v>71</v>
      </c>
      <c r="O1426">
        <v>59</v>
      </c>
      <c r="P1426" t="s">
        <v>19</v>
      </c>
      <c r="Q1426">
        <v>28</v>
      </c>
    </row>
    <row r="1427" spans="1:17" x14ac:dyDescent="0.25">
      <c r="A1427" t="s">
        <v>1898</v>
      </c>
      <c r="B1427" t="s">
        <v>1854</v>
      </c>
      <c r="C1427">
        <v>1362</v>
      </c>
      <c r="D1427" t="s">
        <v>3018</v>
      </c>
      <c r="E1427">
        <v>3</v>
      </c>
      <c r="F1427" t="s">
        <v>17</v>
      </c>
      <c r="G1427" t="s">
        <v>3042</v>
      </c>
      <c r="H1427" t="s">
        <v>3055</v>
      </c>
      <c r="I1427" t="s">
        <v>3065</v>
      </c>
      <c r="J1427">
        <v>2017</v>
      </c>
      <c r="K1427" t="s">
        <v>3056</v>
      </c>
      <c r="L1427" t="s">
        <v>23</v>
      </c>
      <c r="M1427" t="s">
        <v>16</v>
      </c>
      <c r="N1427" t="s">
        <v>79</v>
      </c>
      <c r="O1427">
        <v>111</v>
      </c>
      <c r="P1427" t="s">
        <v>19</v>
      </c>
      <c r="Q1427">
        <v>7</v>
      </c>
    </row>
    <row r="1428" spans="1:17" x14ac:dyDescent="0.25">
      <c r="A1428" t="s">
        <v>1902</v>
      </c>
      <c r="B1428" t="s">
        <v>844</v>
      </c>
      <c r="C1428">
        <v>1368</v>
      </c>
      <c r="D1428" t="s">
        <v>3020</v>
      </c>
      <c r="E1428">
        <v>3</v>
      </c>
      <c r="F1428" t="s">
        <v>17</v>
      </c>
      <c r="G1428" t="s">
        <v>3042</v>
      </c>
      <c r="H1428" t="s">
        <v>3050</v>
      </c>
      <c r="I1428" t="s">
        <v>3065</v>
      </c>
      <c r="J1428">
        <v>2017</v>
      </c>
      <c r="K1428" t="s">
        <v>3056</v>
      </c>
      <c r="L1428" t="s">
        <v>23</v>
      </c>
      <c r="M1428" t="s">
        <v>16</v>
      </c>
      <c r="N1428" t="s">
        <v>24</v>
      </c>
      <c r="O1428">
        <v>100</v>
      </c>
      <c r="P1428" t="s">
        <v>19</v>
      </c>
      <c r="Q1428">
        <v>58</v>
      </c>
    </row>
    <row r="1429" spans="1:17" x14ac:dyDescent="0.25">
      <c r="A1429" t="s">
        <v>1919</v>
      </c>
      <c r="B1429" t="s">
        <v>578</v>
      </c>
      <c r="C1429">
        <v>1387</v>
      </c>
      <c r="D1429" t="s">
        <v>3018</v>
      </c>
      <c r="E1429">
        <v>4</v>
      </c>
      <c r="F1429" t="s">
        <v>17</v>
      </c>
      <c r="G1429" t="s">
        <v>3042</v>
      </c>
      <c r="H1429" t="s">
        <v>3052</v>
      </c>
      <c r="I1429" t="s">
        <v>3065</v>
      </c>
      <c r="J1429">
        <v>2017</v>
      </c>
      <c r="K1429" t="s">
        <v>3056</v>
      </c>
      <c r="L1429" t="s">
        <v>23</v>
      </c>
      <c r="M1429" t="s">
        <v>16</v>
      </c>
      <c r="N1429" t="s">
        <v>1326</v>
      </c>
      <c r="O1429">
        <v>39</v>
      </c>
      <c r="P1429" t="s">
        <v>19</v>
      </c>
      <c r="Q1429">
        <v>7</v>
      </c>
    </row>
    <row r="1430" spans="1:17" x14ac:dyDescent="0.25">
      <c r="A1430" t="s">
        <v>1922</v>
      </c>
      <c r="B1430" t="s">
        <v>26</v>
      </c>
      <c r="C1430">
        <v>1392</v>
      </c>
      <c r="D1430" t="s">
        <v>3020</v>
      </c>
      <c r="E1430">
        <v>5</v>
      </c>
      <c r="F1430" t="s">
        <v>17</v>
      </c>
      <c r="G1430" t="s">
        <v>3042</v>
      </c>
      <c r="H1430" t="s">
        <v>3055</v>
      </c>
      <c r="I1430" t="s">
        <v>3065</v>
      </c>
      <c r="J1430">
        <v>2017</v>
      </c>
      <c r="K1430" t="s">
        <v>3057</v>
      </c>
      <c r="L1430" t="s">
        <v>23</v>
      </c>
      <c r="M1430">
        <v>9</v>
      </c>
      <c r="N1430" t="s">
        <v>431</v>
      </c>
      <c r="O1430">
        <v>120</v>
      </c>
      <c r="P1430" t="s">
        <v>19</v>
      </c>
      <c r="Q1430">
        <v>28</v>
      </c>
    </row>
    <row r="1431" spans="1:17" x14ac:dyDescent="0.25">
      <c r="A1431" t="s">
        <v>1927</v>
      </c>
      <c r="B1431" t="s">
        <v>259</v>
      </c>
      <c r="C1431">
        <v>1398</v>
      </c>
      <c r="D1431" t="s">
        <v>3013</v>
      </c>
      <c r="E1431">
        <v>5</v>
      </c>
      <c r="F1431" t="s">
        <v>17</v>
      </c>
      <c r="G1431" t="s">
        <v>3042</v>
      </c>
      <c r="H1431" t="s">
        <v>3050</v>
      </c>
      <c r="I1431" t="s">
        <v>3065</v>
      </c>
      <c r="J1431">
        <v>2017</v>
      </c>
      <c r="K1431" t="s">
        <v>3056</v>
      </c>
      <c r="L1431" t="s">
        <v>23</v>
      </c>
      <c r="M1431" t="s">
        <v>16</v>
      </c>
      <c r="N1431" t="s">
        <v>358</v>
      </c>
      <c r="O1431">
        <v>41</v>
      </c>
      <c r="P1431" t="s">
        <v>19</v>
      </c>
      <c r="Q1431">
        <v>7</v>
      </c>
    </row>
    <row r="1432" spans="1:17" x14ac:dyDescent="0.25">
      <c r="A1432" t="s">
        <v>1931</v>
      </c>
      <c r="B1432" t="s">
        <v>553</v>
      </c>
      <c r="C1432">
        <v>1403</v>
      </c>
      <c r="D1432" t="s">
        <v>3013</v>
      </c>
      <c r="E1432">
        <v>5</v>
      </c>
      <c r="F1432" t="s">
        <v>17</v>
      </c>
      <c r="G1432" t="s">
        <v>3042</v>
      </c>
      <c r="H1432" t="s">
        <v>3052</v>
      </c>
      <c r="I1432" t="s">
        <v>3062</v>
      </c>
      <c r="J1432">
        <v>2017</v>
      </c>
      <c r="K1432" t="s">
        <v>3056</v>
      </c>
      <c r="L1432" t="s">
        <v>23</v>
      </c>
      <c r="M1432" t="s">
        <v>16</v>
      </c>
      <c r="N1432" t="s">
        <v>1897</v>
      </c>
      <c r="O1432">
        <v>111</v>
      </c>
      <c r="P1432" t="s">
        <v>19</v>
      </c>
      <c r="Q1432">
        <v>1</v>
      </c>
    </row>
    <row r="1433" spans="1:17" x14ac:dyDescent="0.25">
      <c r="A1433" t="s">
        <v>1639</v>
      </c>
      <c r="B1433" t="s">
        <v>430</v>
      </c>
      <c r="C1433">
        <v>1421</v>
      </c>
      <c r="D1433" t="s">
        <v>3019</v>
      </c>
      <c r="E1433">
        <v>7</v>
      </c>
      <c r="F1433" t="s">
        <v>17</v>
      </c>
      <c r="G1433" t="s">
        <v>3042</v>
      </c>
      <c r="H1433" t="s">
        <v>3050</v>
      </c>
      <c r="I1433" t="s">
        <v>3065</v>
      </c>
      <c r="J1433">
        <v>2017</v>
      </c>
      <c r="K1433" t="s">
        <v>3056</v>
      </c>
      <c r="L1433" t="s">
        <v>23</v>
      </c>
      <c r="M1433" t="s">
        <v>16</v>
      </c>
      <c r="N1433" t="s">
        <v>291</v>
      </c>
      <c r="O1433">
        <v>63</v>
      </c>
      <c r="P1433" t="s">
        <v>19</v>
      </c>
      <c r="Q1433">
        <v>68</v>
      </c>
    </row>
    <row r="1434" spans="1:17" x14ac:dyDescent="0.25">
      <c r="A1434" t="s">
        <v>1960</v>
      </c>
      <c r="B1434" t="s">
        <v>1814</v>
      </c>
      <c r="C1434">
        <v>1443</v>
      </c>
      <c r="D1434" t="s">
        <v>3018</v>
      </c>
      <c r="E1434">
        <v>7</v>
      </c>
      <c r="F1434" t="s">
        <v>17</v>
      </c>
      <c r="G1434" t="s">
        <v>3042</v>
      </c>
      <c r="H1434" t="s">
        <v>3050</v>
      </c>
      <c r="I1434" t="s">
        <v>3065</v>
      </c>
      <c r="J1434">
        <v>2017</v>
      </c>
      <c r="K1434" t="s">
        <v>3056</v>
      </c>
      <c r="L1434" t="s">
        <v>23</v>
      </c>
      <c r="M1434" t="s">
        <v>16</v>
      </c>
      <c r="N1434" t="s">
        <v>194</v>
      </c>
      <c r="O1434">
        <v>43</v>
      </c>
      <c r="P1434" t="s">
        <v>19</v>
      </c>
      <c r="Q1434">
        <v>58</v>
      </c>
    </row>
    <row r="1435" spans="1:17" x14ac:dyDescent="0.25">
      <c r="A1435" t="s">
        <v>1993</v>
      </c>
      <c r="B1435" t="s">
        <v>453</v>
      </c>
      <c r="C1435">
        <v>1483</v>
      </c>
      <c r="D1435" t="s">
        <v>3019</v>
      </c>
      <c r="E1435">
        <v>9</v>
      </c>
      <c r="F1435" t="s">
        <v>17</v>
      </c>
      <c r="G1435" t="s">
        <v>3042</v>
      </c>
      <c r="H1435" t="s">
        <v>3050</v>
      </c>
      <c r="I1435" t="s">
        <v>3065</v>
      </c>
      <c r="J1435">
        <v>2017</v>
      </c>
      <c r="K1435" t="s">
        <v>3056</v>
      </c>
      <c r="L1435" t="s">
        <v>23</v>
      </c>
      <c r="M1435" t="s">
        <v>16</v>
      </c>
      <c r="N1435" t="s">
        <v>201</v>
      </c>
      <c r="O1435">
        <v>111</v>
      </c>
      <c r="P1435" t="s">
        <v>19</v>
      </c>
      <c r="Q1435">
        <v>68</v>
      </c>
    </row>
    <row r="1436" spans="1:17" x14ac:dyDescent="0.25">
      <c r="A1436" t="s">
        <v>1994</v>
      </c>
      <c r="B1436" t="s">
        <v>1138</v>
      </c>
      <c r="C1436">
        <v>1484</v>
      </c>
      <c r="D1436" t="s">
        <v>3013</v>
      </c>
      <c r="E1436">
        <v>9</v>
      </c>
      <c r="F1436" t="s">
        <v>17</v>
      </c>
      <c r="G1436" t="s">
        <v>3042</v>
      </c>
      <c r="H1436" t="s">
        <v>3053</v>
      </c>
      <c r="I1436" t="s">
        <v>3065</v>
      </c>
      <c r="J1436">
        <v>2017</v>
      </c>
      <c r="K1436" t="s">
        <v>3056</v>
      </c>
      <c r="L1436" t="s">
        <v>23</v>
      </c>
      <c r="M1436" t="s">
        <v>16</v>
      </c>
      <c r="N1436" t="s">
        <v>194</v>
      </c>
      <c r="O1436">
        <v>43</v>
      </c>
      <c r="P1436" t="s">
        <v>19</v>
      </c>
      <c r="Q1436">
        <v>7</v>
      </c>
    </row>
    <row r="1437" spans="1:17" x14ac:dyDescent="0.25">
      <c r="A1437" t="s">
        <v>1996</v>
      </c>
      <c r="B1437" t="s">
        <v>1740</v>
      </c>
      <c r="C1437">
        <v>1486</v>
      </c>
      <c r="D1437" t="s">
        <v>3018</v>
      </c>
      <c r="E1437">
        <v>10</v>
      </c>
      <c r="F1437" t="s">
        <v>22</v>
      </c>
      <c r="G1437" t="s">
        <v>3042</v>
      </c>
      <c r="H1437" t="s">
        <v>3055</v>
      </c>
      <c r="I1437" t="s">
        <v>3065</v>
      </c>
      <c r="J1437">
        <v>2017</v>
      </c>
      <c r="K1437" t="s">
        <v>3057</v>
      </c>
      <c r="L1437" t="s">
        <v>23</v>
      </c>
      <c r="M1437">
        <v>9</v>
      </c>
      <c r="N1437" t="s">
        <v>431</v>
      </c>
      <c r="O1437">
        <v>120</v>
      </c>
      <c r="P1437" t="s">
        <v>19</v>
      </c>
      <c r="Q1437">
        <v>28</v>
      </c>
    </row>
    <row r="1438" spans="1:17" x14ac:dyDescent="0.25">
      <c r="A1438" t="s">
        <v>2039</v>
      </c>
      <c r="B1438" t="s">
        <v>1156</v>
      </c>
      <c r="C1438">
        <v>1535</v>
      </c>
      <c r="D1438" t="s">
        <v>3019</v>
      </c>
      <c r="E1438">
        <v>12</v>
      </c>
      <c r="F1438" t="s">
        <v>17</v>
      </c>
      <c r="G1438" t="s">
        <v>3042</v>
      </c>
      <c r="H1438" t="s">
        <v>3051</v>
      </c>
      <c r="I1438" t="s">
        <v>3065</v>
      </c>
      <c r="J1438">
        <v>2017</v>
      </c>
      <c r="K1438" t="s">
        <v>3056</v>
      </c>
      <c r="L1438" t="s">
        <v>23</v>
      </c>
      <c r="M1438" t="s">
        <v>16</v>
      </c>
      <c r="N1438" t="s">
        <v>402</v>
      </c>
      <c r="O1438">
        <v>69</v>
      </c>
      <c r="P1438" t="s">
        <v>19</v>
      </c>
      <c r="Q1438">
        <v>58</v>
      </c>
    </row>
    <row r="1439" spans="1:17" x14ac:dyDescent="0.25">
      <c r="A1439" t="s">
        <v>2048</v>
      </c>
      <c r="B1439" t="s">
        <v>305</v>
      </c>
      <c r="C1439">
        <v>1546</v>
      </c>
      <c r="D1439" t="s">
        <v>3016</v>
      </c>
      <c r="E1439">
        <v>12</v>
      </c>
      <c r="F1439" t="s">
        <v>17</v>
      </c>
      <c r="G1439" t="s">
        <v>3042</v>
      </c>
      <c r="H1439" t="s">
        <v>3053</v>
      </c>
      <c r="I1439" t="s">
        <v>3065</v>
      </c>
      <c r="J1439">
        <v>2017</v>
      </c>
      <c r="K1439" t="s">
        <v>3056</v>
      </c>
      <c r="L1439" t="s">
        <v>23</v>
      </c>
      <c r="M1439" t="s">
        <v>16</v>
      </c>
      <c r="N1439" t="s">
        <v>291</v>
      </c>
      <c r="O1439">
        <v>63</v>
      </c>
      <c r="P1439" t="s">
        <v>19</v>
      </c>
      <c r="Q1439">
        <v>4</v>
      </c>
    </row>
    <row r="1440" spans="1:17" x14ac:dyDescent="0.25">
      <c r="A1440" t="s">
        <v>2050</v>
      </c>
      <c r="B1440" t="s">
        <v>1483</v>
      </c>
      <c r="C1440">
        <v>1548</v>
      </c>
      <c r="D1440" t="s">
        <v>3016</v>
      </c>
      <c r="E1440">
        <v>11</v>
      </c>
      <c r="F1440" t="s">
        <v>17</v>
      </c>
      <c r="G1440" t="s">
        <v>3042</v>
      </c>
      <c r="H1440" t="s">
        <v>3051</v>
      </c>
      <c r="I1440" t="s">
        <v>3065</v>
      </c>
      <c r="J1440">
        <v>2017</v>
      </c>
      <c r="K1440" t="s">
        <v>3056</v>
      </c>
      <c r="L1440" t="s">
        <v>23</v>
      </c>
      <c r="M1440" t="s">
        <v>16</v>
      </c>
      <c r="N1440" t="s">
        <v>1131</v>
      </c>
      <c r="O1440">
        <v>35</v>
      </c>
      <c r="P1440" t="s">
        <v>19</v>
      </c>
      <c r="Q1440">
        <v>48</v>
      </c>
    </row>
    <row r="1441" spans="1:17" x14ac:dyDescent="0.25">
      <c r="A1441" t="s">
        <v>1339</v>
      </c>
      <c r="B1441" t="s">
        <v>1496</v>
      </c>
      <c r="C1441">
        <v>1556</v>
      </c>
      <c r="D1441" t="s">
        <v>3020</v>
      </c>
      <c r="E1441">
        <v>1</v>
      </c>
      <c r="F1441" t="s">
        <v>17</v>
      </c>
      <c r="G1441" t="s">
        <v>3042</v>
      </c>
      <c r="H1441" t="s">
        <v>3050</v>
      </c>
      <c r="I1441" t="s">
        <v>3062</v>
      </c>
      <c r="J1441">
        <v>2017</v>
      </c>
      <c r="K1441" t="s">
        <v>3056</v>
      </c>
      <c r="L1441" t="s">
        <v>23</v>
      </c>
      <c r="M1441" t="s">
        <v>16</v>
      </c>
      <c r="N1441" t="s">
        <v>76</v>
      </c>
      <c r="O1441">
        <v>45</v>
      </c>
      <c r="P1441" t="s">
        <v>19</v>
      </c>
      <c r="Q1441">
        <v>1</v>
      </c>
    </row>
    <row r="1442" spans="1:17" x14ac:dyDescent="0.25">
      <c r="A1442" t="s">
        <v>2063</v>
      </c>
      <c r="B1442" t="s">
        <v>557</v>
      </c>
      <c r="C1442">
        <v>1562</v>
      </c>
      <c r="D1442" t="s">
        <v>3020</v>
      </c>
      <c r="E1442">
        <v>1</v>
      </c>
      <c r="F1442" t="s">
        <v>17</v>
      </c>
      <c r="G1442" t="s">
        <v>3042</v>
      </c>
      <c r="H1442" t="s">
        <v>3050</v>
      </c>
      <c r="I1442" t="s">
        <v>3062</v>
      </c>
      <c r="J1442">
        <v>2017</v>
      </c>
      <c r="K1442" t="s">
        <v>3056</v>
      </c>
      <c r="L1442" t="s">
        <v>23</v>
      </c>
      <c r="M1442" t="s">
        <v>16</v>
      </c>
      <c r="N1442" t="s">
        <v>79</v>
      </c>
      <c r="O1442">
        <v>111</v>
      </c>
      <c r="P1442" t="s">
        <v>19</v>
      </c>
      <c r="Q1442">
        <v>1</v>
      </c>
    </row>
    <row r="1443" spans="1:17" x14ac:dyDescent="0.25">
      <c r="A1443" t="s">
        <v>806</v>
      </c>
      <c r="B1443" t="s">
        <v>621</v>
      </c>
      <c r="C1443">
        <v>1566</v>
      </c>
      <c r="D1443" t="s">
        <v>3019</v>
      </c>
      <c r="E1443">
        <v>1</v>
      </c>
      <c r="F1443" t="s">
        <v>17</v>
      </c>
      <c r="G1443" t="s">
        <v>3042</v>
      </c>
      <c r="H1443" t="s">
        <v>3050</v>
      </c>
      <c r="I1443" t="s">
        <v>3062</v>
      </c>
      <c r="J1443">
        <v>2017</v>
      </c>
      <c r="K1443" t="s">
        <v>3056</v>
      </c>
      <c r="L1443" t="s">
        <v>23</v>
      </c>
      <c r="M1443">
        <v>9</v>
      </c>
      <c r="N1443" t="s">
        <v>462</v>
      </c>
      <c r="O1443">
        <v>123</v>
      </c>
      <c r="P1443" t="s">
        <v>19</v>
      </c>
      <c r="Q1443">
        <v>1</v>
      </c>
    </row>
    <row r="1444" spans="1:17" x14ac:dyDescent="0.25">
      <c r="A1444" t="s">
        <v>1670</v>
      </c>
      <c r="B1444" t="s">
        <v>1115</v>
      </c>
      <c r="C1444">
        <v>1588</v>
      </c>
      <c r="D1444" t="s">
        <v>3019</v>
      </c>
      <c r="E1444">
        <v>1</v>
      </c>
      <c r="F1444" t="s">
        <v>22</v>
      </c>
      <c r="G1444" t="s">
        <v>3042</v>
      </c>
      <c r="H1444" t="s">
        <v>3053</v>
      </c>
      <c r="I1444" t="s">
        <v>3062</v>
      </c>
      <c r="J1444">
        <v>2017</v>
      </c>
      <c r="K1444" t="s">
        <v>3056</v>
      </c>
      <c r="L1444" t="s">
        <v>23</v>
      </c>
      <c r="M1444" t="s">
        <v>16</v>
      </c>
      <c r="N1444" t="s">
        <v>121</v>
      </c>
      <c r="O1444">
        <v>23</v>
      </c>
      <c r="P1444" t="s">
        <v>19</v>
      </c>
      <c r="Q1444">
        <v>1</v>
      </c>
    </row>
    <row r="1445" spans="1:17" x14ac:dyDescent="0.25">
      <c r="A1445" t="s">
        <v>2087</v>
      </c>
      <c r="B1445" t="s">
        <v>2088</v>
      </c>
      <c r="C1445">
        <v>1589</v>
      </c>
      <c r="D1445" t="s">
        <v>3018</v>
      </c>
      <c r="E1445">
        <v>1</v>
      </c>
      <c r="F1445" t="s">
        <v>17</v>
      </c>
      <c r="G1445" t="s">
        <v>3042</v>
      </c>
      <c r="H1445" t="s">
        <v>3053</v>
      </c>
      <c r="I1445" t="s">
        <v>3062</v>
      </c>
      <c r="J1445">
        <v>2017</v>
      </c>
      <c r="K1445" t="s">
        <v>3056</v>
      </c>
      <c r="L1445" t="s">
        <v>23</v>
      </c>
      <c r="M1445" t="s">
        <v>16</v>
      </c>
      <c r="N1445" t="s">
        <v>2089</v>
      </c>
      <c r="O1445">
        <v>135</v>
      </c>
      <c r="P1445" t="s">
        <v>19</v>
      </c>
      <c r="Q1445">
        <v>1</v>
      </c>
    </row>
    <row r="1446" spans="1:17" x14ac:dyDescent="0.25">
      <c r="A1446" t="s">
        <v>2097</v>
      </c>
      <c r="B1446" t="s">
        <v>141</v>
      </c>
      <c r="C1446">
        <v>1596</v>
      </c>
      <c r="D1446" t="s">
        <v>3019</v>
      </c>
      <c r="E1446">
        <v>1</v>
      </c>
      <c r="F1446" t="s">
        <v>22</v>
      </c>
      <c r="G1446" t="s">
        <v>3042</v>
      </c>
      <c r="H1446" t="s">
        <v>3053</v>
      </c>
      <c r="I1446" t="s">
        <v>3062</v>
      </c>
      <c r="J1446">
        <v>2017</v>
      </c>
      <c r="K1446" t="s">
        <v>3056</v>
      </c>
      <c r="L1446" t="s">
        <v>23</v>
      </c>
      <c r="M1446" t="s">
        <v>16</v>
      </c>
      <c r="N1446" t="s">
        <v>757</v>
      </c>
      <c r="O1446">
        <v>40</v>
      </c>
      <c r="P1446" t="s">
        <v>19</v>
      </c>
      <c r="Q1446">
        <v>1</v>
      </c>
    </row>
    <row r="1447" spans="1:17" x14ac:dyDescent="0.25">
      <c r="A1447" t="s">
        <v>2098</v>
      </c>
      <c r="B1447" t="s">
        <v>128</v>
      </c>
      <c r="C1447">
        <v>1597</v>
      </c>
      <c r="D1447" t="s">
        <v>3020</v>
      </c>
      <c r="E1447">
        <v>1</v>
      </c>
      <c r="F1447" t="s">
        <v>22</v>
      </c>
      <c r="G1447" t="s">
        <v>3042</v>
      </c>
      <c r="H1447" t="s">
        <v>3053</v>
      </c>
      <c r="I1447" t="s">
        <v>3062</v>
      </c>
      <c r="J1447">
        <v>2017</v>
      </c>
      <c r="K1447" t="s">
        <v>3056</v>
      </c>
      <c r="L1447" t="s">
        <v>23</v>
      </c>
      <c r="M1447" t="s">
        <v>16</v>
      </c>
      <c r="N1447" t="s">
        <v>96</v>
      </c>
      <c r="O1447">
        <v>46</v>
      </c>
      <c r="P1447" t="s">
        <v>19</v>
      </c>
      <c r="Q1447">
        <v>1</v>
      </c>
    </row>
    <row r="1448" spans="1:17" x14ac:dyDescent="0.25">
      <c r="A1448" t="s">
        <v>2101</v>
      </c>
      <c r="B1448" t="s">
        <v>1783</v>
      </c>
      <c r="C1448">
        <v>1600</v>
      </c>
      <c r="D1448" t="s">
        <v>3018</v>
      </c>
      <c r="E1448">
        <v>1</v>
      </c>
      <c r="F1448" t="s">
        <v>22</v>
      </c>
      <c r="G1448" t="s">
        <v>3042</v>
      </c>
      <c r="H1448" t="s">
        <v>3051</v>
      </c>
      <c r="I1448" t="s">
        <v>3062</v>
      </c>
      <c r="J1448">
        <v>2017</v>
      </c>
      <c r="K1448" t="s">
        <v>3056</v>
      </c>
      <c r="L1448" t="s">
        <v>23</v>
      </c>
      <c r="M1448" t="s">
        <v>16</v>
      </c>
      <c r="N1448" t="s">
        <v>96</v>
      </c>
      <c r="O1448">
        <v>46</v>
      </c>
      <c r="P1448" t="s">
        <v>19</v>
      </c>
      <c r="Q1448">
        <v>1</v>
      </c>
    </row>
    <row r="1449" spans="1:17" x14ac:dyDescent="0.25">
      <c r="A1449" t="s">
        <v>2104</v>
      </c>
      <c r="B1449" t="s">
        <v>357</v>
      </c>
      <c r="C1449">
        <v>1604</v>
      </c>
      <c r="D1449" t="s">
        <v>3013</v>
      </c>
      <c r="E1449">
        <v>1</v>
      </c>
      <c r="F1449" t="s">
        <v>17</v>
      </c>
      <c r="G1449" t="s">
        <v>3042</v>
      </c>
      <c r="H1449" t="s">
        <v>3050</v>
      </c>
      <c r="I1449" t="s">
        <v>3062</v>
      </c>
      <c r="J1449">
        <v>2017</v>
      </c>
      <c r="K1449" t="s">
        <v>3056</v>
      </c>
      <c r="L1449" t="s">
        <v>23</v>
      </c>
      <c r="M1449" t="s">
        <v>16</v>
      </c>
      <c r="N1449" t="s">
        <v>194</v>
      </c>
      <c r="O1449">
        <v>43</v>
      </c>
      <c r="P1449" t="s">
        <v>19</v>
      </c>
      <c r="Q1449">
        <v>1</v>
      </c>
    </row>
    <row r="1450" spans="1:17" x14ac:dyDescent="0.25">
      <c r="A1450" t="s">
        <v>2106</v>
      </c>
      <c r="B1450" t="s">
        <v>1165</v>
      </c>
      <c r="C1450">
        <v>1606</v>
      </c>
      <c r="D1450" t="s">
        <v>3019</v>
      </c>
      <c r="E1450">
        <v>1</v>
      </c>
      <c r="F1450" t="s">
        <v>17</v>
      </c>
      <c r="G1450" t="s">
        <v>3042</v>
      </c>
      <c r="H1450" t="s">
        <v>3053</v>
      </c>
      <c r="I1450" t="s">
        <v>3063</v>
      </c>
      <c r="J1450">
        <v>2017</v>
      </c>
      <c r="K1450" t="s">
        <v>3056</v>
      </c>
      <c r="L1450" t="s">
        <v>23</v>
      </c>
      <c r="M1450" t="s">
        <v>16</v>
      </c>
      <c r="N1450" t="s">
        <v>402</v>
      </c>
      <c r="O1450">
        <v>69</v>
      </c>
      <c r="P1450" t="s">
        <v>19</v>
      </c>
      <c r="Q1450">
        <v>2</v>
      </c>
    </row>
    <row r="1451" spans="1:17" x14ac:dyDescent="0.25">
      <c r="A1451" t="s">
        <v>1465</v>
      </c>
      <c r="B1451" t="s">
        <v>1879</v>
      </c>
      <c r="C1451">
        <v>1620</v>
      </c>
      <c r="D1451" t="s">
        <v>3019</v>
      </c>
      <c r="E1451">
        <v>1</v>
      </c>
      <c r="F1451" t="s">
        <v>17</v>
      </c>
      <c r="G1451" t="s">
        <v>3042</v>
      </c>
      <c r="H1451" t="s">
        <v>3053</v>
      </c>
      <c r="I1451" t="s">
        <v>3062</v>
      </c>
      <c r="J1451">
        <v>2017</v>
      </c>
      <c r="K1451" t="s">
        <v>3056</v>
      </c>
      <c r="L1451" t="s">
        <v>23</v>
      </c>
      <c r="M1451" t="s">
        <v>16</v>
      </c>
      <c r="N1451" t="s">
        <v>291</v>
      </c>
      <c r="O1451">
        <v>63</v>
      </c>
      <c r="P1451" t="s">
        <v>19</v>
      </c>
      <c r="Q1451">
        <v>1</v>
      </c>
    </row>
    <row r="1452" spans="1:17" x14ac:dyDescent="0.25">
      <c r="A1452" t="s">
        <v>2121</v>
      </c>
      <c r="B1452" t="s">
        <v>1178</v>
      </c>
      <c r="C1452">
        <v>1623</v>
      </c>
      <c r="D1452" t="s">
        <v>3018</v>
      </c>
      <c r="E1452">
        <v>1</v>
      </c>
      <c r="F1452" t="s">
        <v>22</v>
      </c>
      <c r="G1452" t="s">
        <v>3042</v>
      </c>
      <c r="H1452" t="s">
        <v>3050</v>
      </c>
      <c r="I1452" t="s">
        <v>3062</v>
      </c>
      <c r="J1452">
        <v>2017</v>
      </c>
      <c r="K1452" t="s">
        <v>3056</v>
      </c>
      <c r="L1452" t="s">
        <v>23</v>
      </c>
      <c r="M1452" t="s">
        <v>16</v>
      </c>
      <c r="N1452" t="s">
        <v>1191</v>
      </c>
      <c r="O1452">
        <v>21</v>
      </c>
      <c r="P1452" t="s">
        <v>19</v>
      </c>
      <c r="Q1452">
        <v>1</v>
      </c>
    </row>
    <row r="1453" spans="1:17" x14ac:dyDescent="0.25">
      <c r="A1453" t="s">
        <v>2137</v>
      </c>
      <c r="B1453" t="s">
        <v>492</v>
      </c>
      <c r="C1453">
        <v>1640</v>
      </c>
      <c r="D1453" t="s">
        <v>3019</v>
      </c>
      <c r="E1453">
        <v>1</v>
      </c>
      <c r="F1453" t="s">
        <v>17</v>
      </c>
      <c r="G1453" t="s">
        <v>3042</v>
      </c>
      <c r="H1453" t="s">
        <v>3050</v>
      </c>
      <c r="I1453" t="s">
        <v>3062</v>
      </c>
      <c r="J1453">
        <v>2017</v>
      </c>
      <c r="K1453" t="s">
        <v>3056</v>
      </c>
      <c r="L1453" t="s">
        <v>23</v>
      </c>
      <c r="M1453" t="s">
        <v>16</v>
      </c>
      <c r="N1453" t="s">
        <v>2138</v>
      </c>
      <c r="O1453">
        <v>92</v>
      </c>
      <c r="P1453" t="s">
        <v>19</v>
      </c>
      <c r="Q1453">
        <v>1</v>
      </c>
    </row>
    <row r="1454" spans="1:17" x14ac:dyDescent="0.25">
      <c r="A1454" t="s">
        <v>2148</v>
      </c>
      <c r="B1454" t="s">
        <v>1933</v>
      </c>
      <c r="C1454">
        <v>1653</v>
      </c>
      <c r="D1454" t="s">
        <v>3018</v>
      </c>
      <c r="E1454">
        <v>1</v>
      </c>
      <c r="F1454" t="s">
        <v>17</v>
      </c>
      <c r="G1454" t="s">
        <v>3042</v>
      </c>
      <c r="H1454" t="s">
        <v>3050</v>
      </c>
      <c r="I1454" t="s">
        <v>3062</v>
      </c>
      <c r="J1454">
        <v>2017</v>
      </c>
      <c r="K1454" t="s">
        <v>3056</v>
      </c>
      <c r="L1454" t="s">
        <v>3016</v>
      </c>
      <c r="M1454" t="s">
        <v>16</v>
      </c>
      <c r="N1454" t="s">
        <v>952</v>
      </c>
      <c r="O1454">
        <v>111</v>
      </c>
      <c r="P1454" t="s">
        <v>19</v>
      </c>
      <c r="Q1454">
        <v>1</v>
      </c>
    </row>
    <row r="1455" spans="1:17" x14ac:dyDescent="0.25">
      <c r="A1455" t="s">
        <v>2151</v>
      </c>
      <c r="B1455" t="s">
        <v>391</v>
      </c>
      <c r="C1455">
        <v>1655</v>
      </c>
      <c r="D1455" t="s">
        <v>3018</v>
      </c>
      <c r="E1455">
        <v>1</v>
      </c>
      <c r="F1455" t="s">
        <v>22</v>
      </c>
      <c r="G1455" t="s">
        <v>3042</v>
      </c>
      <c r="H1455" t="s">
        <v>3053</v>
      </c>
      <c r="I1455" t="s">
        <v>3062</v>
      </c>
      <c r="J1455">
        <v>2017</v>
      </c>
      <c r="K1455" t="s">
        <v>3056</v>
      </c>
      <c r="L1455" t="s">
        <v>23</v>
      </c>
      <c r="M1455" t="s">
        <v>16</v>
      </c>
      <c r="N1455" t="s">
        <v>129</v>
      </c>
      <c r="O1455">
        <v>52</v>
      </c>
      <c r="P1455" t="s">
        <v>19</v>
      </c>
      <c r="Q1455">
        <v>1</v>
      </c>
    </row>
    <row r="1456" spans="1:17" x14ac:dyDescent="0.25">
      <c r="A1456" t="s">
        <v>2156</v>
      </c>
      <c r="B1456" t="s">
        <v>273</v>
      </c>
      <c r="C1456">
        <v>1661</v>
      </c>
      <c r="D1456" t="s">
        <v>3019</v>
      </c>
      <c r="E1456">
        <v>1</v>
      </c>
      <c r="F1456" t="s">
        <v>22</v>
      </c>
      <c r="G1456" t="s">
        <v>3042</v>
      </c>
      <c r="H1456" t="s">
        <v>3050</v>
      </c>
      <c r="I1456" t="s">
        <v>3062</v>
      </c>
      <c r="J1456">
        <v>2017</v>
      </c>
      <c r="K1456" t="s">
        <v>3056</v>
      </c>
      <c r="L1456" t="s">
        <v>43</v>
      </c>
      <c r="M1456" t="s">
        <v>16</v>
      </c>
      <c r="N1456" t="s">
        <v>96</v>
      </c>
      <c r="O1456">
        <v>46</v>
      </c>
      <c r="P1456" t="s">
        <v>19</v>
      </c>
      <c r="Q1456">
        <v>1</v>
      </c>
    </row>
    <row r="1457" spans="1:17" x14ac:dyDescent="0.25">
      <c r="A1457" t="s">
        <v>2167</v>
      </c>
      <c r="B1457" t="s">
        <v>435</v>
      </c>
      <c r="C1457">
        <v>1677</v>
      </c>
      <c r="D1457" t="s">
        <v>3020</v>
      </c>
      <c r="E1457">
        <v>1</v>
      </c>
      <c r="F1457" t="s">
        <v>17</v>
      </c>
      <c r="G1457" t="s">
        <v>3042</v>
      </c>
      <c r="H1457" t="s">
        <v>3054</v>
      </c>
      <c r="I1457" t="s">
        <v>3062</v>
      </c>
      <c r="J1457">
        <v>2017</v>
      </c>
      <c r="K1457" t="s">
        <v>3056</v>
      </c>
      <c r="L1457" t="s">
        <v>3016</v>
      </c>
      <c r="M1457" t="s">
        <v>16</v>
      </c>
      <c r="N1457" t="s">
        <v>96</v>
      </c>
      <c r="O1457">
        <v>46</v>
      </c>
      <c r="P1457" t="s">
        <v>19</v>
      </c>
      <c r="Q1457">
        <v>1</v>
      </c>
    </row>
    <row r="1458" spans="1:17" x14ac:dyDescent="0.25">
      <c r="A1458" t="s">
        <v>1248</v>
      </c>
      <c r="B1458" t="s">
        <v>458</v>
      </c>
      <c r="C1458">
        <v>1691</v>
      </c>
      <c r="D1458" t="s">
        <v>3014</v>
      </c>
      <c r="E1458">
        <v>1</v>
      </c>
      <c r="F1458" t="s">
        <v>17</v>
      </c>
      <c r="G1458" t="s">
        <v>3042</v>
      </c>
      <c r="H1458" t="s">
        <v>3051</v>
      </c>
      <c r="I1458" t="s">
        <v>3063</v>
      </c>
      <c r="J1458">
        <v>2017</v>
      </c>
      <c r="K1458" t="s">
        <v>3056</v>
      </c>
      <c r="L1458" t="s">
        <v>23</v>
      </c>
      <c r="M1458" t="s">
        <v>16</v>
      </c>
      <c r="N1458" t="s">
        <v>1445</v>
      </c>
      <c r="O1458">
        <v>46</v>
      </c>
      <c r="P1458" t="s">
        <v>19</v>
      </c>
      <c r="Q1458">
        <v>2</v>
      </c>
    </row>
    <row r="1459" spans="1:17" x14ac:dyDescent="0.25">
      <c r="A1459" t="s">
        <v>2012</v>
      </c>
      <c r="B1459" t="s">
        <v>557</v>
      </c>
      <c r="C1459">
        <v>1695</v>
      </c>
      <c r="D1459" t="s">
        <v>3019</v>
      </c>
      <c r="E1459">
        <v>1</v>
      </c>
      <c r="F1459" t="s">
        <v>17</v>
      </c>
      <c r="G1459" t="s">
        <v>3042</v>
      </c>
      <c r="H1459" t="s">
        <v>3055</v>
      </c>
      <c r="I1459" t="s">
        <v>3062</v>
      </c>
      <c r="J1459">
        <v>2017</v>
      </c>
      <c r="K1459" t="s">
        <v>3057</v>
      </c>
      <c r="L1459" t="s">
        <v>43</v>
      </c>
      <c r="M1459">
        <v>5</v>
      </c>
      <c r="N1459" t="s">
        <v>1187</v>
      </c>
      <c r="O1459">
        <v>123</v>
      </c>
      <c r="P1459" t="s">
        <v>19</v>
      </c>
      <c r="Q1459">
        <v>1</v>
      </c>
    </row>
    <row r="1460" spans="1:17" x14ac:dyDescent="0.25">
      <c r="A1460" t="s">
        <v>2189</v>
      </c>
      <c r="B1460" t="s">
        <v>799</v>
      </c>
      <c r="C1460">
        <v>1704</v>
      </c>
      <c r="D1460" t="s">
        <v>3018</v>
      </c>
      <c r="E1460">
        <v>1</v>
      </c>
      <c r="F1460" t="s">
        <v>22</v>
      </c>
      <c r="G1460" t="s">
        <v>3042</v>
      </c>
      <c r="H1460" t="s">
        <v>3050</v>
      </c>
      <c r="I1460" t="s">
        <v>3062</v>
      </c>
      <c r="J1460">
        <v>2017</v>
      </c>
      <c r="K1460" t="s">
        <v>3056</v>
      </c>
      <c r="L1460" t="s">
        <v>23</v>
      </c>
      <c r="M1460" t="s">
        <v>16</v>
      </c>
      <c r="N1460" t="s">
        <v>71</v>
      </c>
      <c r="O1460">
        <v>59</v>
      </c>
      <c r="P1460" t="s">
        <v>19</v>
      </c>
      <c r="Q1460">
        <v>1</v>
      </c>
    </row>
    <row r="1461" spans="1:17" x14ac:dyDescent="0.25">
      <c r="A1461" t="s">
        <v>2195</v>
      </c>
      <c r="B1461" t="s">
        <v>990</v>
      </c>
      <c r="C1461">
        <v>1709</v>
      </c>
      <c r="D1461" t="s">
        <v>3020</v>
      </c>
      <c r="E1461">
        <v>1</v>
      </c>
      <c r="F1461" t="s">
        <v>22</v>
      </c>
      <c r="G1461" t="s">
        <v>3042</v>
      </c>
      <c r="H1461" t="s">
        <v>3050</v>
      </c>
      <c r="I1461" t="s">
        <v>3062</v>
      </c>
      <c r="J1461">
        <v>2017</v>
      </c>
      <c r="K1461" t="s">
        <v>3056</v>
      </c>
      <c r="L1461" t="s">
        <v>3016</v>
      </c>
      <c r="M1461" t="s">
        <v>16</v>
      </c>
      <c r="N1461" t="s">
        <v>71</v>
      </c>
      <c r="O1461">
        <v>59</v>
      </c>
      <c r="P1461" t="s">
        <v>19</v>
      </c>
      <c r="Q1461">
        <v>1</v>
      </c>
    </row>
    <row r="1462" spans="1:17" x14ac:dyDescent="0.25">
      <c r="A1462" t="s">
        <v>1436</v>
      </c>
      <c r="B1462" t="s">
        <v>879</v>
      </c>
      <c r="C1462">
        <v>1730</v>
      </c>
      <c r="D1462" t="s">
        <v>3019</v>
      </c>
      <c r="E1462">
        <v>1</v>
      </c>
      <c r="F1462" t="s">
        <v>17</v>
      </c>
      <c r="G1462" t="s">
        <v>3042</v>
      </c>
      <c r="H1462" t="s">
        <v>3050</v>
      </c>
      <c r="I1462" t="s">
        <v>3062</v>
      </c>
      <c r="J1462">
        <v>2017</v>
      </c>
      <c r="K1462" t="s">
        <v>3056</v>
      </c>
      <c r="L1462" t="s">
        <v>3016</v>
      </c>
      <c r="M1462" t="s">
        <v>16</v>
      </c>
      <c r="N1462" t="s">
        <v>27</v>
      </c>
      <c r="O1462">
        <v>48</v>
      </c>
      <c r="P1462" t="s">
        <v>19</v>
      </c>
      <c r="Q1462">
        <v>1</v>
      </c>
    </row>
    <row r="1463" spans="1:17" x14ac:dyDescent="0.25">
      <c r="A1463" t="s">
        <v>2230</v>
      </c>
      <c r="B1463" t="s">
        <v>517</v>
      </c>
      <c r="C1463">
        <v>1754</v>
      </c>
      <c r="D1463" t="s">
        <v>3020</v>
      </c>
      <c r="E1463">
        <v>1</v>
      </c>
      <c r="F1463" t="s">
        <v>17</v>
      </c>
      <c r="G1463" t="s">
        <v>3042</v>
      </c>
      <c r="H1463" t="s">
        <v>3050</v>
      </c>
      <c r="I1463" t="s">
        <v>3062</v>
      </c>
      <c r="J1463">
        <v>2017</v>
      </c>
      <c r="K1463" t="s">
        <v>3056</v>
      </c>
      <c r="L1463" t="s">
        <v>3016</v>
      </c>
      <c r="M1463" t="s">
        <v>16</v>
      </c>
      <c r="N1463" t="s">
        <v>694</v>
      </c>
      <c r="O1463">
        <v>84</v>
      </c>
      <c r="P1463" t="s">
        <v>19</v>
      </c>
      <c r="Q1463">
        <v>1</v>
      </c>
    </row>
    <row r="1464" spans="1:17" x14ac:dyDescent="0.25">
      <c r="A1464" t="s">
        <v>2270</v>
      </c>
      <c r="B1464" t="s">
        <v>890</v>
      </c>
      <c r="C1464">
        <v>1804</v>
      </c>
      <c r="D1464" t="s">
        <v>3019</v>
      </c>
      <c r="E1464">
        <v>1</v>
      </c>
      <c r="F1464" t="s">
        <v>17</v>
      </c>
      <c r="G1464" t="s">
        <v>3042</v>
      </c>
      <c r="H1464" t="s">
        <v>3053</v>
      </c>
      <c r="I1464" t="s">
        <v>3062</v>
      </c>
      <c r="J1464">
        <v>2017</v>
      </c>
      <c r="K1464" t="s">
        <v>3056</v>
      </c>
      <c r="L1464" t="s">
        <v>23</v>
      </c>
      <c r="M1464" t="s">
        <v>16</v>
      </c>
      <c r="N1464" t="s">
        <v>358</v>
      </c>
      <c r="O1464">
        <v>41</v>
      </c>
      <c r="P1464" t="s">
        <v>19</v>
      </c>
      <c r="Q1464">
        <v>1</v>
      </c>
    </row>
    <row r="1465" spans="1:17" x14ac:dyDescent="0.25">
      <c r="A1465" t="s">
        <v>2271</v>
      </c>
      <c r="B1465" t="s">
        <v>203</v>
      </c>
      <c r="C1465">
        <v>1805</v>
      </c>
      <c r="D1465" t="s">
        <v>3019</v>
      </c>
      <c r="E1465">
        <v>1</v>
      </c>
      <c r="F1465" t="s">
        <v>17</v>
      </c>
      <c r="G1465" t="s">
        <v>3042</v>
      </c>
      <c r="H1465" t="s">
        <v>3053</v>
      </c>
      <c r="I1465" t="s">
        <v>3062</v>
      </c>
      <c r="J1465">
        <v>2017</v>
      </c>
      <c r="K1465" t="s">
        <v>3056</v>
      </c>
      <c r="L1465" t="s">
        <v>23</v>
      </c>
      <c r="M1465" t="s">
        <v>16</v>
      </c>
      <c r="N1465" t="s">
        <v>165</v>
      </c>
      <c r="O1465">
        <v>63</v>
      </c>
      <c r="P1465" t="s">
        <v>19</v>
      </c>
      <c r="Q1465">
        <v>1</v>
      </c>
    </row>
    <row r="1466" spans="1:17" x14ac:dyDescent="0.25">
      <c r="A1466" t="s">
        <v>2281</v>
      </c>
      <c r="B1466" t="s">
        <v>267</v>
      </c>
      <c r="C1466">
        <v>1816</v>
      </c>
      <c r="D1466" t="s">
        <v>3019</v>
      </c>
      <c r="E1466">
        <v>1</v>
      </c>
      <c r="F1466" t="s">
        <v>22</v>
      </c>
      <c r="G1466" t="s">
        <v>3042</v>
      </c>
      <c r="H1466" t="s">
        <v>3054</v>
      </c>
      <c r="I1466" t="s">
        <v>3063</v>
      </c>
      <c r="J1466">
        <v>2017</v>
      </c>
      <c r="K1466" t="s">
        <v>3056</v>
      </c>
      <c r="L1466" t="s">
        <v>23</v>
      </c>
      <c r="M1466" t="s">
        <v>16</v>
      </c>
      <c r="N1466" t="s">
        <v>1285</v>
      </c>
      <c r="O1466">
        <v>74</v>
      </c>
      <c r="P1466" t="s">
        <v>19</v>
      </c>
      <c r="Q1466">
        <v>2</v>
      </c>
    </row>
    <row r="1467" spans="1:17" x14ac:dyDescent="0.25">
      <c r="A1467" t="s">
        <v>2285</v>
      </c>
      <c r="B1467" t="s">
        <v>161</v>
      </c>
      <c r="C1467">
        <v>1823</v>
      </c>
      <c r="D1467" t="s">
        <v>3018</v>
      </c>
      <c r="E1467">
        <v>1</v>
      </c>
      <c r="F1467" t="s">
        <v>22</v>
      </c>
      <c r="G1467" t="s">
        <v>3042</v>
      </c>
      <c r="H1467" t="s">
        <v>3050</v>
      </c>
      <c r="I1467" t="s">
        <v>3062</v>
      </c>
      <c r="J1467">
        <v>2017</v>
      </c>
      <c r="K1467" t="s">
        <v>3056</v>
      </c>
      <c r="L1467" t="s">
        <v>23</v>
      </c>
      <c r="M1467" t="s">
        <v>16</v>
      </c>
      <c r="N1467" t="s">
        <v>866</v>
      </c>
      <c r="O1467">
        <v>24</v>
      </c>
      <c r="P1467" t="s">
        <v>19</v>
      </c>
      <c r="Q1467">
        <v>1</v>
      </c>
    </row>
    <row r="1468" spans="1:17" x14ac:dyDescent="0.25">
      <c r="A1468" t="s">
        <v>2294</v>
      </c>
      <c r="B1468" t="s">
        <v>677</v>
      </c>
      <c r="C1468">
        <v>1836</v>
      </c>
      <c r="D1468" t="s">
        <v>3019</v>
      </c>
      <c r="E1468">
        <v>1</v>
      </c>
      <c r="F1468" t="s">
        <v>17</v>
      </c>
      <c r="G1468" t="s">
        <v>3042</v>
      </c>
      <c r="H1468" t="s">
        <v>3053</v>
      </c>
      <c r="I1468" t="s">
        <v>3062</v>
      </c>
      <c r="J1468">
        <v>2017</v>
      </c>
      <c r="K1468" t="s">
        <v>3056</v>
      </c>
      <c r="L1468" t="s">
        <v>23</v>
      </c>
      <c r="M1468" t="s">
        <v>16</v>
      </c>
      <c r="N1468" t="s">
        <v>364</v>
      </c>
      <c r="O1468">
        <v>111</v>
      </c>
      <c r="P1468" t="s">
        <v>19</v>
      </c>
      <c r="Q1468">
        <v>1</v>
      </c>
    </row>
    <row r="1469" spans="1:17" x14ac:dyDescent="0.25">
      <c r="A1469" t="s">
        <v>2296</v>
      </c>
      <c r="B1469" t="s">
        <v>89</v>
      </c>
      <c r="C1469">
        <v>1838</v>
      </c>
      <c r="D1469" t="s">
        <v>3019</v>
      </c>
      <c r="E1469">
        <v>1</v>
      </c>
      <c r="F1469" t="s">
        <v>17</v>
      </c>
      <c r="G1469" t="s">
        <v>3042</v>
      </c>
      <c r="H1469" t="s">
        <v>3050</v>
      </c>
      <c r="I1469" t="s">
        <v>3063</v>
      </c>
      <c r="J1469">
        <v>2017</v>
      </c>
      <c r="K1469" t="s">
        <v>3056</v>
      </c>
      <c r="L1469" t="s">
        <v>23</v>
      </c>
      <c r="M1469" t="s">
        <v>16</v>
      </c>
      <c r="N1469" t="s">
        <v>104</v>
      </c>
      <c r="O1469">
        <v>10</v>
      </c>
      <c r="P1469" t="s">
        <v>19</v>
      </c>
      <c r="Q1469">
        <v>2</v>
      </c>
    </row>
    <row r="1470" spans="1:17" x14ac:dyDescent="0.25">
      <c r="A1470" t="s">
        <v>2297</v>
      </c>
      <c r="B1470" t="s">
        <v>717</v>
      </c>
      <c r="C1470">
        <v>1839</v>
      </c>
      <c r="D1470" t="s">
        <v>3019</v>
      </c>
      <c r="E1470">
        <v>1</v>
      </c>
      <c r="F1470" t="s">
        <v>22</v>
      </c>
      <c r="G1470" t="s">
        <v>3042</v>
      </c>
      <c r="H1470" t="s">
        <v>3053</v>
      </c>
      <c r="I1470" t="s">
        <v>3062</v>
      </c>
      <c r="J1470">
        <v>2017</v>
      </c>
      <c r="K1470" t="s">
        <v>3056</v>
      </c>
      <c r="L1470" t="s">
        <v>23</v>
      </c>
      <c r="M1470" t="s">
        <v>16</v>
      </c>
      <c r="N1470" t="s">
        <v>2089</v>
      </c>
      <c r="O1470">
        <v>135</v>
      </c>
      <c r="P1470" t="s">
        <v>19</v>
      </c>
      <c r="Q1470">
        <v>1</v>
      </c>
    </row>
    <row r="1471" spans="1:17" x14ac:dyDescent="0.25">
      <c r="A1471" t="s">
        <v>587</v>
      </c>
      <c r="B1471" t="s">
        <v>269</v>
      </c>
      <c r="C1471">
        <v>1841</v>
      </c>
      <c r="D1471" t="s">
        <v>3018</v>
      </c>
      <c r="E1471">
        <v>1</v>
      </c>
      <c r="F1471" t="s">
        <v>22</v>
      </c>
      <c r="G1471" t="s">
        <v>3042</v>
      </c>
      <c r="H1471" t="s">
        <v>3051</v>
      </c>
      <c r="I1471" t="s">
        <v>3062</v>
      </c>
      <c r="J1471">
        <v>2017</v>
      </c>
      <c r="K1471" t="s">
        <v>3056</v>
      </c>
      <c r="L1471" t="s">
        <v>23</v>
      </c>
      <c r="M1471" t="s">
        <v>16</v>
      </c>
      <c r="N1471" t="s">
        <v>96</v>
      </c>
      <c r="O1471">
        <v>46</v>
      </c>
      <c r="P1471" t="s">
        <v>19</v>
      </c>
      <c r="Q1471">
        <v>1</v>
      </c>
    </row>
    <row r="1472" spans="1:17" x14ac:dyDescent="0.25">
      <c r="A1472" t="s">
        <v>2335</v>
      </c>
      <c r="B1472" t="s">
        <v>1925</v>
      </c>
      <c r="C1472">
        <v>1884</v>
      </c>
      <c r="D1472" t="s">
        <v>3019</v>
      </c>
      <c r="E1472">
        <v>1</v>
      </c>
      <c r="F1472" t="s">
        <v>17</v>
      </c>
      <c r="G1472" t="s">
        <v>3042</v>
      </c>
      <c r="H1472" t="s">
        <v>3053</v>
      </c>
      <c r="I1472" t="s">
        <v>3062</v>
      </c>
      <c r="J1472">
        <v>2017</v>
      </c>
      <c r="K1472" t="s">
        <v>3056</v>
      </c>
      <c r="L1472" t="s">
        <v>3016</v>
      </c>
      <c r="M1472" t="s">
        <v>16</v>
      </c>
      <c r="N1472" t="s">
        <v>1945</v>
      </c>
      <c r="O1472">
        <v>94</v>
      </c>
      <c r="P1472" t="s">
        <v>19</v>
      </c>
      <c r="Q1472">
        <v>1</v>
      </c>
    </row>
    <row r="1473" spans="1:17" x14ac:dyDescent="0.25">
      <c r="A1473" t="s">
        <v>2346</v>
      </c>
      <c r="B1473" t="s">
        <v>1203</v>
      </c>
      <c r="C1473">
        <v>1900</v>
      </c>
      <c r="D1473" t="s">
        <v>3012</v>
      </c>
      <c r="E1473">
        <v>1</v>
      </c>
      <c r="F1473" t="s">
        <v>22</v>
      </c>
      <c r="G1473" t="s">
        <v>3042</v>
      </c>
      <c r="H1473" t="s">
        <v>3053</v>
      </c>
      <c r="I1473" t="s">
        <v>3062</v>
      </c>
      <c r="J1473">
        <v>2017</v>
      </c>
      <c r="K1473" t="s">
        <v>3056</v>
      </c>
      <c r="L1473" t="s">
        <v>23</v>
      </c>
      <c r="M1473" t="s">
        <v>16</v>
      </c>
      <c r="N1473" t="s">
        <v>278</v>
      </c>
      <c r="O1473">
        <v>100</v>
      </c>
      <c r="P1473" t="s">
        <v>19</v>
      </c>
      <c r="Q1473">
        <v>1</v>
      </c>
    </row>
    <row r="1474" spans="1:17" x14ac:dyDescent="0.25">
      <c r="A1474" t="s">
        <v>2354</v>
      </c>
      <c r="B1474" t="s">
        <v>155</v>
      </c>
      <c r="C1474">
        <v>1912</v>
      </c>
      <c r="D1474" t="s">
        <v>3018</v>
      </c>
      <c r="E1474">
        <v>1</v>
      </c>
      <c r="F1474" t="s">
        <v>17</v>
      </c>
      <c r="G1474" t="s">
        <v>3042</v>
      </c>
      <c r="H1474" t="s">
        <v>3051</v>
      </c>
      <c r="I1474" t="s">
        <v>3062</v>
      </c>
      <c r="J1474">
        <v>2017</v>
      </c>
      <c r="K1474" t="s">
        <v>3056</v>
      </c>
      <c r="L1474" t="s">
        <v>23</v>
      </c>
      <c r="M1474" t="s">
        <v>16</v>
      </c>
      <c r="N1474" t="s">
        <v>165</v>
      </c>
      <c r="O1474">
        <v>63</v>
      </c>
      <c r="P1474" t="s">
        <v>19</v>
      </c>
      <c r="Q1474">
        <v>1</v>
      </c>
    </row>
    <row r="1475" spans="1:17" x14ac:dyDescent="0.25">
      <c r="A1475" t="s">
        <v>2355</v>
      </c>
      <c r="B1475" t="s">
        <v>325</v>
      </c>
      <c r="C1475">
        <v>1914</v>
      </c>
      <c r="D1475" t="s">
        <v>3013</v>
      </c>
      <c r="E1475">
        <v>1</v>
      </c>
      <c r="F1475" t="s">
        <v>22</v>
      </c>
      <c r="G1475" t="s">
        <v>3042</v>
      </c>
      <c r="H1475" t="s">
        <v>3053</v>
      </c>
      <c r="I1475" t="s">
        <v>3062</v>
      </c>
      <c r="J1475">
        <v>2017</v>
      </c>
      <c r="K1475" t="s">
        <v>3056</v>
      </c>
      <c r="L1475" t="s">
        <v>23</v>
      </c>
      <c r="M1475" t="s">
        <v>16</v>
      </c>
      <c r="N1475" t="s">
        <v>165</v>
      </c>
      <c r="O1475">
        <v>63</v>
      </c>
      <c r="P1475" t="s">
        <v>19</v>
      </c>
      <c r="Q1475">
        <v>1</v>
      </c>
    </row>
    <row r="1476" spans="1:17" x14ac:dyDescent="0.25">
      <c r="A1476" t="s">
        <v>2374</v>
      </c>
      <c r="B1476" t="s">
        <v>368</v>
      </c>
      <c r="C1476">
        <v>1939</v>
      </c>
      <c r="D1476" t="s">
        <v>3020</v>
      </c>
      <c r="E1476">
        <v>1</v>
      </c>
      <c r="F1476" t="s">
        <v>17</v>
      </c>
      <c r="G1476" t="s">
        <v>3042</v>
      </c>
      <c r="H1476" t="s">
        <v>3053</v>
      </c>
      <c r="I1476" t="s">
        <v>3062</v>
      </c>
      <c r="J1476">
        <v>2017</v>
      </c>
      <c r="K1476" t="s">
        <v>3056</v>
      </c>
      <c r="L1476" t="s">
        <v>23</v>
      </c>
      <c r="M1476" t="s">
        <v>16</v>
      </c>
      <c r="N1476" t="s">
        <v>2375</v>
      </c>
      <c r="O1476">
        <v>67</v>
      </c>
      <c r="P1476" t="s">
        <v>19</v>
      </c>
      <c r="Q1476">
        <v>1</v>
      </c>
    </row>
    <row r="1477" spans="1:17" x14ac:dyDescent="0.25">
      <c r="A1477" t="s">
        <v>2388</v>
      </c>
      <c r="B1477" t="s">
        <v>1260</v>
      </c>
      <c r="C1477">
        <v>1964</v>
      </c>
      <c r="D1477" t="s">
        <v>3020</v>
      </c>
      <c r="E1477">
        <v>1</v>
      </c>
      <c r="F1477" t="s">
        <v>22</v>
      </c>
      <c r="G1477" t="s">
        <v>3042</v>
      </c>
      <c r="H1477" t="s">
        <v>3050</v>
      </c>
      <c r="I1477" t="s">
        <v>3062</v>
      </c>
      <c r="J1477">
        <v>2017</v>
      </c>
      <c r="K1477" t="s">
        <v>3056</v>
      </c>
      <c r="L1477" t="s">
        <v>23</v>
      </c>
      <c r="M1477" t="s">
        <v>16</v>
      </c>
      <c r="N1477" t="s">
        <v>2389</v>
      </c>
      <c r="O1477">
        <v>111</v>
      </c>
      <c r="P1477" t="s">
        <v>19</v>
      </c>
      <c r="Q1477">
        <v>1</v>
      </c>
    </row>
    <row r="1478" spans="1:17" x14ac:dyDescent="0.25">
      <c r="A1478" t="s">
        <v>746</v>
      </c>
      <c r="B1478" t="s">
        <v>661</v>
      </c>
      <c r="C1478">
        <v>1965</v>
      </c>
      <c r="D1478" t="s">
        <v>3020</v>
      </c>
      <c r="E1478">
        <v>1</v>
      </c>
      <c r="F1478" t="s">
        <v>17</v>
      </c>
      <c r="G1478" t="s">
        <v>3042</v>
      </c>
      <c r="H1478" t="s">
        <v>3050</v>
      </c>
      <c r="I1478" t="s">
        <v>3062</v>
      </c>
      <c r="J1478">
        <v>2017</v>
      </c>
      <c r="K1478" t="s">
        <v>3056</v>
      </c>
      <c r="L1478" t="s">
        <v>23</v>
      </c>
      <c r="M1478" t="s">
        <v>16</v>
      </c>
      <c r="N1478" t="s">
        <v>539</v>
      </c>
      <c r="O1478">
        <v>24</v>
      </c>
      <c r="P1478" t="s">
        <v>19</v>
      </c>
      <c r="Q1478">
        <v>1</v>
      </c>
    </row>
    <row r="1479" spans="1:17" x14ac:dyDescent="0.25">
      <c r="A1479" t="s">
        <v>491</v>
      </c>
      <c r="B1479" t="s">
        <v>1281</v>
      </c>
      <c r="C1479">
        <v>1967</v>
      </c>
      <c r="D1479" t="s">
        <v>3018</v>
      </c>
      <c r="E1479">
        <v>1</v>
      </c>
      <c r="F1479" t="s">
        <v>17</v>
      </c>
      <c r="G1479" t="s">
        <v>3042</v>
      </c>
      <c r="H1479" t="s">
        <v>3050</v>
      </c>
      <c r="I1479" t="s">
        <v>3062</v>
      </c>
      <c r="J1479">
        <v>2017</v>
      </c>
      <c r="K1479" t="s">
        <v>3056</v>
      </c>
      <c r="L1479" t="s">
        <v>3016</v>
      </c>
      <c r="M1479" t="s">
        <v>16</v>
      </c>
      <c r="N1479" t="s">
        <v>220</v>
      </c>
      <c r="O1479">
        <v>27</v>
      </c>
      <c r="P1479" t="s">
        <v>19</v>
      </c>
      <c r="Q1479">
        <v>1</v>
      </c>
    </row>
    <row r="1480" spans="1:17" x14ac:dyDescent="0.25">
      <c r="A1480" t="s">
        <v>2395</v>
      </c>
      <c r="B1480" t="s">
        <v>152</v>
      </c>
      <c r="C1480">
        <v>1975</v>
      </c>
      <c r="D1480" t="s">
        <v>3019</v>
      </c>
      <c r="E1480">
        <v>1</v>
      </c>
      <c r="F1480" t="s">
        <v>17</v>
      </c>
      <c r="G1480" t="s">
        <v>3042</v>
      </c>
      <c r="H1480" t="s">
        <v>3050</v>
      </c>
      <c r="I1480" t="s">
        <v>3062</v>
      </c>
      <c r="J1480">
        <v>2017</v>
      </c>
      <c r="K1480" t="s">
        <v>3056</v>
      </c>
      <c r="L1480" t="s">
        <v>3016</v>
      </c>
      <c r="M1480" t="s">
        <v>16</v>
      </c>
      <c r="N1480" t="s">
        <v>2363</v>
      </c>
      <c r="O1480">
        <v>111</v>
      </c>
      <c r="P1480" t="s">
        <v>19</v>
      </c>
      <c r="Q1480">
        <v>1</v>
      </c>
    </row>
    <row r="1481" spans="1:17" x14ac:dyDescent="0.25">
      <c r="A1481" t="s">
        <v>2417</v>
      </c>
      <c r="B1481" t="s">
        <v>2418</v>
      </c>
      <c r="C1481">
        <v>1999</v>
      </c>
      <c r="D1481" t="s">
        <v>3020</v>
      </c>
      <c r="E1481">
        <v>1</v>
      </c>
      <c r="F1481" t="s">
        <v>22</v>
      </c>
      <c r="G1481" t="s">
        <v>3042</v>
      </c>
      <c r="H1481" t="s">
        <v>3050</v>
      </c>
      <c r="I1481" t="s">
        <v>3062</v>
      </c>
      <c r="J1481">
        <v>2017</v>
      </c>
      <c r="K1481" t="s">
        <v>3056</v>
      </c>
      <c r="L1481" t="s">
        <v>23</v>
      </c>
      <c r="M1481" t="s">
        <v>16</v>
      </c>
      <c r="N1481" t="s">
        <v>231</v>
      </c>
      <c r="O1481">
        <v>70</v>
      </c>
      <c r="P1481" t="s">
        <v>19</v>
      </c>
      <c r="Q1481">
        <v>1</v>
      </c>
    </row>
    <row r="1482" spans="1:17" x14ac:dyDescent="0.25">
      <c r="A1482" t="s">
        <v>2419</v>
      </c>
      <c r="B1482" t="s">
        <v>1925</v>
      </c>
      <c r="C1482">
        <v>2000</v>
      </c>
      <c r="D1482" t="s">
        <v>3019</v>
      </c>
      <c r="E1482">
        <v>1</v>
      </c>
      <c r="F1482" t="s">
        <v>17</v>
      </c>
      <c r="G1482" t="s">
        <v>3042</v>
      </c>
      <c r="H1482" t="s">
        <v>3050</v>
      </c>
      <c r="I1482" t="s">
        <v>3062</v>
      </c>
      <c r="J1482">
        <v>2017</v>
      </c>
      <c r="K1482" t="s">
        <v>3056</v>
      </c>
      <c r="L1482" t="s">
        <v>23</v>
      </c>
      <c r="M1482" t="s">
        <v>16</v>
      </c>
      <c r="N1482" t="s">
        <v>2058</v>
      </c>
      <c r="O1482">
        <v>68</v>
      </c>
      <c r="P1482" t="s">
        <v>19</v>
      </c>
      <c r="Q1482">
        <v>1</v>
      </c>
    </row>
    <row r="1483" spans="1:17" x14ac:dyDescent="0.25">
      <c r="A1483" t="s">
        <v>2426</v>
      </c>
      <c r="B1483" t="s">
        <v>1267</v>
      </c>
      <c r="C1483">
        <v>2009</v>
      </c>
      <c r="D1483" t="s">
        <v>3019</v>
      </c>
      <c r="E1483">
        <v>1</v>
      </c>
      <c r="F1483" t="s">
        <v>17</v>
      </c>
      <c r="G1483" t="s">
        <v>3042</v>
      </c>
      <c r="H1483" t="s">
        <v>3050</v>
      </c>
      <c r="I1483" t="s">
        <v>3062</v>
      </c>
      <c r="J1483">
        <v>2017</v>
      </c>
      <c r="K1483" t="s">
        <v>3056</v>
      </c>
      <c r="L1483" t="s">
        <v>23</v>
      </c>
      <c r="M1483" t="s">
        <v>16</v>
      </c>
      <c r="N1483" t="s">
        <v>71</v>
      </c>
      <c r="O1483">
        <v>59</v>
      </c>
      <c r="P1483" t="s">
        <v>19</v>
      </c>
      <c r="Q1483">
        <v>1</v>
      </c>
    </row>
    <row r="1484" spans="1:17" x14ac:dyDescent="0.25">
      <c r="A1484" t="s">
        <v>2430</v>
      </c>
      <c r="B1484" t="s">
        <v>1103</v>
      </c>
      <c r="C1484">
        <v>2015</v>
      </c>
      <c r="D1484" t="s">
        <v>3019</v>
      </c>
      <c r="E1484">
        <v>1</v>
      </c>
      <c r="F1484" t="s">
        <v>17</v>
      </c>
      <c r="G1484" t="s">
        <v>3042</v>
      </c>
      <c r="H1484" t="s">
        <v>3050</v>
      </c>
      <c r="I1484" t="s">
        <v>3062</v>
      </c>
      <c r="J1484">
        <v>2017</v>
      </c>
      <c r="K1484" t="s">
        <v>3056</v>
      </c>
      <c r="L1484" t="s">
        <v>23</v>
      </c>
      <c r="M1484" t="s">
        <v>16</v>
      </c>
      <c r="N1484" t="s">
        <v>159</v>
      </c>
      <c r="O1484">
        <v>95</v>
      </c>
      <c r="P1484" t="s">
        <v>19</v>
      </c>
      <c r="Q1484">
        <v>1</v>
      </c>
    </row>
    <row r="1485" spans="1:17" x14ac:dyDescent="0.25">
      <c r="A1485" t="s">
        <v>250</v>
      </c>
      <c r="B1485" t="s">
        <v>297</v>
      </c>
      <c r="C1485">
        <v>2021</v>
      </c>
      <c r="D1485" t="s">
        <v>3019</v>
      </c>
      <c r="E1485">
        <v>1</v>
      </c>
      <c r="F1485" t="s">
        <v>22</v>
      </c>
      <c r="G1485" t="s">
        <v>3042</v>
      </c>
      <c r="H1485" t="s">
        <v>3053</v>
      </c>
      <c r="I1485" t="s">
        <v>3062</v>
      </c>
      <c r="J1485">
        <v>2017</v>
      </c>
      <c r="K1485" t="s">
        <v>3057</v>
      </c>
      <c r="L1485" t="s">
        <v>23</v>
      </c>
      <c r="M1485">
        <v>0</v>
      </c>
      <c r="N1485" t="s">
        <v>757</v>
      </c>
      <c r="O1485">
        <v>40</v>
      </c>
      <c r="P1485" t="s">
        <v>19</v>
      </c>
      <c r="Q1485">
        <v>1</v>
      </c>
    </row>
    <row r="1486" spans="1:17" x14ac:dyDescent="0.25">
      <c r="A1486" t="s">
        <v>1993</v>
      </c>
      <c r="B1486" t="s">
        <v>213</v>
      </c>
      <c r="C1486">
        <v>2031</v>
      </c>
      <c r="D1486" t="s">
        <v>3019</v>
      </c>
      <c r="E1486">
        <v>1</v>
      </c>
      <c r="F1486" t="s">
        <v>17</v>
      </c>
      <c r="G1486" t="s">
        <v>3042</v>
      </c>
      <c r="H1486" t="s">
        <v>3053</v>
      </c>
      <c r="I1486" t="s">
        <v>3062</v>
      </c>
      <c r="J1486">
        <v>2017</v>
      </c>
      <c r="K1486" t="s">
        <v>3056</v>
      </c>
      <c r="L1486" t="s">
        <v>23</v>
      </c>
      <c r="M1486" t="s">
        <v>16</v>
      </c>
      <c r="N1486" t="s">
        <v>402</v>
      </c>
      <c r="O1486">
        <v>69</v>
      </c>
      <c r="P1486" t="s">
        <v>19</v>
      </c>
      <c r="Q1486">
        <v>1</v>
      </c>
    </row>
    <row r="1487" spans="1:17" x14ac:dyDescent="0.25">
      <c r="A1487" t="s">
        <v>2239</v>
      </c>
      <c r="B1487" t="s">
        <v>399</v>
      </c>
      <c r="C1487">
        <v>2032</v>
      </c>
      <c r="D1487" t="s">
        <v>3019</v>
      </c>
      <c r="E1487">
        <v>1</v>
      </c>
      <c r="F1487" t="s">
        <v>22</v>
      </c>
      <c r="G1487" t="s">
        <v>3042</v>
      </c>
      <c r="H1487" t="s">
        <v>3050</v>
      </c>
      <c r="I1487" t="s">
        <v>3062</v>
      </c>
      <c r="J1487">
        <v>2017</v>
      </c>
      <c r="K1487" t="s">
        <v>3056</v>
      </c>
      <c r="L1487" t="s">
        <v>23</v>
      </c>
      <c r="M1487" t="s">
        <v>16</v>
      </c>
      <c r="N1487" t="s">
        <v>24</v>
      </c>
      <c r="O1487">
        <v>100</v>
      </c>
      <c r="P1487" t="s">
        <v>19</v>
      </c>
      <c r="Q1487">
        <v>1</v>
      </c>
    </row>
    <row r="1488" spans="1:17" x14ac:dyDescent="0.25">
      <c r="A1488" t="s">
        <v>1745</v>
      </c>
      <c r="B1488" t="s">
        <v>1051</v>
      </c>
      <c r="C1488">
        <v>2035</v>
      </c>
      <c r="D1488" t="s">
        <v>3019</v>
      </c>
      <c r="E1488">
        <v>1</v>
      </c>
      <c r="F1488" t="s">
        <v>17</v>
      </c>
      <c r="G1488" t="s">
        <v>3042</v>
      </c>
      <c r="H1488" t="s">
        <v>3053</v>
      </c>
      <c r="I1488" t="s">
        <v>3062</v>
      </c>
      <c r="J1488">
        <v>2017</v>
      </c>
      <c r="K1488" t="s">
        <v>3056</v>
      </c>
      <c r="L1488" t="s">
        <v>23</v>
      </c>
      <c r="M1488" t="s">
        <v>16</v>
      </c>
      <c r="N1488" t="s">
        <v>231</v>
      </c>
      <c r="O1488">
        <v>70</v>
      </c>
      <c r="P1488" t="s">
        <v>19</v>
      </c>
      <c r="Q1488">
        <v>1</v>
      </c>
    </row>
    <row r="1489" spans="1:17" x14ac:dyDescent="0.25">
      <c r="A1489" t="s">
        <v>419</v>
      </c>
      <c r="B1489" t="s">
        <v>422</v>
      </c>
      <c r="C1489">
        <v>2063</v>
      </c>
      <c r="D1489" t="s">
        <v>3019</v>
      </c>
      <c r="E1489">
        <v>1</v>
      </c>
      <c r="F1489" t="s">
        <v>17</v>
      </c>
      <c r="G1489" t="s">
        <v>3042</v>
      </c>
      <c r="H1489" t="s">
        <v>3050</v>
      </c>
      <c r="I1489" t="s">
        <v>3062</v>
      </c>
      <c r="J1489">
        <v>2017</v>
      </c>
      <c r="K1489" t="s">
        <v>3056</v>
      </c>
      <c r="L1489" t="s">
        <v>23</v>
      </c>
      <c r="M1489" t="s">
        <v>16</v>
      </c>
      <c r="N1489" t="s">
        <v>952</v>
      </c>
      <c r="O1489">
        <v>111</v>
      </c>
      <c r="P1489" t="s">
        <v>19</v>
      </c>
      <c r="Q1489">
        <v>1</v>
      </c>
    </row>
    <row r="1490" spans="1:17" x14ac:dyDescent="0.25">
      <c r="A1490" t="s">
        <v>436</v>
      </c>
      <c r="B1490" t="s">
        <v>785</v>
      </c>
      <c r="C1490">
        <v>2075</v>
      </c>
      <c r="D1490" t="s">
        <v>3019</v>
      </c>
      <c r="E1490">
        <v>1</v>
      </c>
      <c r="F1490" t="s">
        <v>17</v>
      </c>
      <c r="G1490" t="s">
        <v>3042</v>
      </c>
      <c r="H1490" t="s">
        <v>3050</v>
      </c>
      <c r="I1490" t="s">
        <v>3062</v>
      </c>
      <c r="J1490">
        <v>2017</v>
      </c>
      <c r="K1490" t="s">
        <v>3056</v>
      </c>
      <c r="L1490" t="s">
        <v>23</v>
      </c>
      <c r="M1490" t="s">
        <v>16</v>
      </c>
      <c r="N1490" t="s">
        <v>278</v>
      </c>
      <c r="O1490">
        <v>100</v>
      </c>
      <c r="P1490" t="s">
        <v>19</v>
      </c>
      <c r="Q1490">
        <v>1</v>
      </c>
    </row>
    <row r="1491" spans="1:17" x14ac:dyDescent="0.25">
      <c r="A1491" t="s">
        <v>2479</v>
      </c>
      <c r="B1491" t="s">
        <v>239</v>
      </c>
      <c r="C1491">
        <v>2090</v>
      </c>
      <c r="D1491" t="s">
        <v>3019</v>
      </c>
      <c r="E1491">
        <v>1</v>
      </c>
      <c r="F1491" t="s">
        <v>22</v>
      </c>
      <c r="G1491" t="s">
        <v>3042</v>
      </c>
      <c r="H1491" t="s">
        <v>3053</v>
      </c>
      <c r="I1491" t="s">
        <v>3062</v>
      </c>
      <c r="J1491">
        <v>2017</v>
      </c>
      <c r="K1491" t="s">
        <v>3056</v>
      </c>
      <c r="L1491" t="s">
        <v>23</v>
      </c>
      <c r="M1491" t="s">
        <v>16</v>
      </c>
      <c r="N1491" t="s">
        <v>121</v>
      </c>
      <c r="O1491">
        <v>23</v>
      </c>
      <c r="P1491" t="s">
        <v>19</v>
      </c>
      <c r="Q1491">
        <v>1</v>
      </c>
    </row>
    <row r="1492" spans="1:17" x14ac:dyDescent="0.25">
      <c r="A1492" t="s">
        <v>2197</v>
      </c>
      <c r="B1492" t="s">
        <v>308</v>
      </c>
      <c r="C1492">
        <v>2092</v>
      </c>
      <c r="D1492" t="s">
        <v>3018</v>
      </c>
      <c r="E1492">
        <v>1</v>
      </c>
      <c r="F1492" t="s">
        <v>22</v>
      </c>
      <c r="G1492" t="s">
        <v>3042</v>
      </c>
      <c r="H1492" t="s">
        <v>3051</v>
      </c>
      <c r="I1492" t="s">
        <v>3062</v>
      </c>
      <c r="J1492">
        <v>2017</v>
      </c>
      <c r="K1492" t="s">
        <v>3056</v>
      </c>
      <c r="L1492" t="s">
        <v>23</v>
      </c>
      <c r="M1492" t="s">
        <v>16</v>
      </c>
      <c r="N1492" t="s">
        <v>132</v>
      </c>
      <c r="O1492">
        <v>56</v>
      </c>
      <c r="P1492" t="s">
        <v>19</v>
      </c>
      <c r="Q1492">
        <v>1</v>
      </c>
    </row>
    <row r="1493" spans="1:17" x14ac:dyDescent="0.25">
      <c r="A1493" t="s">
        <v>2412</v>
      </c>
      <c r="B1493" t="s">
        <v>180</v>
      </c>
      <c r="C1493">
        <v>2123</v>
      </c>
      <c r="D1493" t="s">
        <v>3018</v>
      </c>
      <c r="E1493">
        <v>1</v>
      </c>
      <c r="F1493" t="s">
        <v>17</v>
      </c>
      <c r="G1493" t="s">
        <v>3042</v>
      </c>
      <c r="H1493" t="s">
        <v>3053</v>
      </c>
      <c r="I1493" t="s">
        <v>3062</v>
      </c>
      <c r="J1493">
        <v>2017</v>
      </c>
      <c r="K1493" t="s">
        <v>3056</v>
      </c>
      <c r="L1493" t="s">
        <v>23</v>
      </c>
      <c r="M1493" t="s">
        <v>16</v>
      </c>
      <c r="N1493" t="s">
        <v>291</v>
      </c>
      <c r="O1493">
        <v>63</v>
      </c>
      <c r="P1493" t="s">
        <v>19</v>
      </c>
      <c r="Q1493">
        <v>1</v>
      </c>
    </row>
    <row r="1494" spans="1:17" x14ac:dyDescent="0.25">
      <c r="A1494" t="s">
        <v>2512</v>
      </c>
      <c r="B1494" t="s">
        <v>896</v>
      </c>
      <c r="C1494">
        <v>2138</v>
      </c>
      <c r="D1494" t="s">
        <v>3018</v>
      </c>
      <c r="E1494">
        <v>1</v>
      </c>
      <c r="F1494" t="s">
        <v>22</v>
      </c>
      <c r="G1494" t="s">
        <v>3042</v>
      </c>
      <c r="H1494" t="s">
        <v>3050</v>
      </c>
      <c r="I1494" t="s">
        <v>3062</v>
      </c>
      <c r="J1494">
        <v>2017</v>
      </c>
      <c r="K1494" t="s">
        <v>3056</v>
      </c>
      <c r="L1494" t="s">
        <v>3016</v>
      </c>
      <c r="M1494" t="s">
        <v>16</v>
      </c>
      <c r="N1494" t="s">
        <v>79</v>
      </c>
      <c r="O1494">
        <v>111</v>
      </c>
      <c r="P1494" t="s">
        <v>19</v>
      </c>
      <c r="Q1494">
        <v>1</v>
      </c>
    </row>
    <row r="1495" spans="1:17" x14ac:dyDescent="0.25">
      <c r="A1495" t="s">
        <v>1595</v>
      </c>
      <c r="B1495" t="s">
        <v>1154</v>
      </c>
      <c r="C1495">
        <v>2140</v>
      </c>
      <c r="D1495" t="s">
        <v>3020</v>
      </c>
      <c r="E1495">
        <v>1</v>
      </c>
      <c r="F1495" t="s">
        <v>17</v>
      </c>
      <c r="G1495" t="s">
        <v>3042</v>
      </c>
      <c r="H1495" t="s">
        <v>3050</v>
      </c>
      <c r="I1495" t="s">
        <v>3062</v>
      </c>
      <c r="J1495">
        <v>2017</v>
      </c>
      <c r="K1495" t="s">
        <v>3056</v>
      </c>
      <c r="L1495" t="s">
        <v>23</v>
      </c>
      <c r="M1495" t="s">
        <v>16</v>
      </c>
      <c r="N1495" t="s">
        <v>104</v>
      </c>
      <c r="O1495">
        <v>10</v>
      </c>
      <c r="P1495" t="s">
        <v>19</v>
      </c>
      <c r="Q1495">
        <v>1</v>
      </c>
    </row>
    <row r="1496" spans="1:17" x14ac:dyDescent="0.25">
      <c r="A1496" t="s">
        <v>2515</v>
      </c>
      <c r="B1496" t="s">
        <v>1301</v>
      </c>
      <c r="C1496">
        <v>2147</v>
      </c>
      <c r="D1496" t="s">
        <v>3020</v>
      </c>
      <c r="E1496">
        <v>1</v>
      </c>
      <c r="F1496" t="s">
        <v>17</v>
      </c>
      <c r="G1496" t="s">
        <v>3042</v>
      </c>
      <c r="H1496" t="s">
        <v>3050</v>
      </c>
      <c r="I1496" t="s">
        <v>3062</v>
      </c>
      <c r="J1496">
        <v>2017</v>
      </c>
      <c r="K1496" t="s">
        <v>3056</v>
      </c>
      <c r="L1496" t="s">
        <v>3016</v>
      </c>
      <c r="M1496" t="s">
        <v>16</v>
      </c>
      <c r="N1496" t="s">
        <v>150</v>
      </c>
      <c r="O1496">
        <v>70</v>
      </c>
      <c r="P1496" t="s">
        <v>19</v>
      </c>
      <c r="Q1496">
        <v>1</v>
      </c>
    </row>
    <row r="1497" spans="1:17" x14ac:dyDescent="0.25">
      <c r="A1497" t="s">
        <v>2524</v>
      </c>
      <c r="B1497" t="s">
        <v>1138</v>
      </c>
      <c r="C1497">
        <v>2159</v>
      </c>
      <c r="D1497" t="s">
        <v>3020</v>
      </c>
      <c r="E1497">
        <v>1</v>
      </c>
      <c r="F1497" t="s">
        <v>22</v>
      </c>
      <c r="G1497" t="s">
        <v>3042</v>
      </c>
      <c r="H1497" t="s">
        <v>3053</v>
      </c>
      <c r="I1497" t="s">
        <v>3062</v>
      </c>
      <c r="J1497">
        <v>2017</v>
      </c>
      <c r="K1497" t="s">
        <v>3056</v>
      </c>
      <c r="L1497" t="s">
        <v>23</v>
      </c>
      <c r="M1497" t="s">
        <v>16</v>
      </c>
      <c r="N1497" t="s">
        <v>321</v>
      </c>
      <c r="O1497">
        <v>86</v>
      </c>
      <c r="P1497" t="s">
        <v>19</v>
      </c>
      <c r="Q1497">
        <v>1</v>
      </c>
    </row>
    <row r="1498" spans="1:17" x14ac:dyDescent="0.25">
      <c r="A1498" t="s">
        <v>1899</v>
      </c>
      <c r="B1498" t="s">
        <v>131</v>
      </c>
      <c r="C1498">
        <v>2160</v>
      </c>
      <c r="D1498" t="s">
        <v>3019</v>
      </c>
      <c r="E1498">
        <v>1</v>
      </c>
      <c r="F1498" t="s">
        <v>17</v>
      </c>
      <c r="G1498" t="s">
        <v>3042</v>
      </c>
      <c r="H1498" t="s">
        <v>3050</v>
      </c>
      <c r="I1498" t="s">
        <v>3062</v>
      </c>
      <c r="J1498">
        <v>2017</v>
      </c>
      <c r="K1498" t="s">
        <v>3056</v>
      </c>
      <c r="L1498" t="s">
        <v>23</v>
      </c>
      <c r="M1498" t="s">
        <v>16</v>
      </c>
      <c r="N1498" t="s">
        <v>952</v>
      </c>
      <c r="O1498">
        <v>111</v>
      </c>
      <c r="P1498" t="s">
        <v>19</v>
      </c>
      <c r="Q1498">
        <v>1</v>
      </c>
    </row>
    <row r="1499" spans="1:17" x14ac:dyDescent="0.25">
      <c r="A1499" t="s">
        <v>2526</v>
      </c>
      <c r="B1499" t="s">
        <v>446</v>
      </c>
      <c r="C1499">
        <v>2164</v>
      </c>
      <c r="D1499" t="s">
        <v>3013</v>
      </c>
      <c r="E1499">
        <v>1</v>
      </c>
      <c r="F1499" t="s">
        <v>22</v>
      </c>
      <c r="G1499" t="s">
        <v>3042</v>
      </c>
      <c r="H1499" t="s">
        <v>3054</v>
      </c>
      <c r="I1499" t="s">
        <v>3062</v>
      </c>
      <c r="J1499">
        <v>2017</v>
      </c>
      <c r="K1499" t="s">
        <v>3056</v>
      </c>
      <c r="L1499" t="s">
        <v>23</v>
      </c>
      <c r="M1499" t="s">
        <v>16</v>
      </c>
      <c r="N1499" t="s">
        <v>29</v>
      </c>
      <c r="O1499">
        <v>29</v>
      </c>
      <c r="P1499" t="s">
        <v>19</v>
      </c>
      <c r="Q1499">
        <v>1</v>
      </c>
    </row>
    <row r="1500" spans="1:17" x14ac:dyDescent="0.25">
      <c r="A1500" t="s">
        <v>528</v>
      </c>
      <c r="B1500" t="s">
        <v>2200</v>
      </c>
      <c r="C1500">
        <v>2176</v>
      </c>
      <c r="D1500" t="s">
        <v>3019</v>
      </c>
      <c r="E1500">
        <v>1</v>
      </c>
      <c r="F1500" t="s">
        <v>17</v>
      </c>
      <c r="G1500" t="s">
        <v>3042</v>
      </c>
      <c r="H1500" t="s">
        <v>3053</v>
      </c>
      <c r="I1500" t="s">
        <v>3062</v>
      </c>
      <c r="J1500">
        <v>2017</v>
      </c>
      <c r="K1500" t="s">
        <v>3056</v>
      </c>
      <c r="L1500" t="s">
        <v>23</v>
      </c>
      <c r="M1500" t="s">
        <v>16</v>
      </c>
      <c r="N1500" t="s">
        <v>90</v>
      </c>
      <c r="O1500">
        <v>46</v>
      </c>
      <c r="P1500" t="s">
        <v>19</v>
      </c>
      <c r="Q1500">
        <v>1</v>
      </c>
    </row>
    <row r="1501" spans="1:17" x14ac:dyDescent="0.25">
      <c r="A1501" t="s">
        <v>370</v>
      </c>
      <c r="B1501" t="s">
        <v>178</v>
      </c>
      <c r="C1501">
        <v>2194</v>
      </c>
      <c r="D1501" t="s">
        <v>3019</v>
      </c>
      <c r="E1501">
        <v>1</v>
      </c>
      <c r="F1501" t="s">
        <v>22</v>
      </c>
      <c r="G1501" t="s">
        <v>3042</v>
      </c>
      <c r="H1501" t="s">
        <v>3051</v>
      </c>
      <c r="I1501" t="s">
        <v>3062</v>
      </c>
      <c r="J1501">
        <v>2017</v>
      </c>
      <c r="K1501" t="s">
        <v>3056</v>
      </c>
      <c r="L1501" t="s">
        <v>23</v>
      </c>
      <c r="M1501" t="s">
        <v>16</v>
      </c>
      <c r="N1501" t="s">
        <v>291</v>
      </c>
      <c r="O1501">
        <v>63</v>
      </c>
      <c r="P1501" t="s">
        <v>19</v>
      </c>
      <c r="Q1501">
        <v>1</v>
      </c>
    </row>
    <row r="1502" spans="1:17" x14ac:dyDescent="0.25">
      <c r="A1502" t="s">
        <v>2543</v>
      </c>
      <c r="B1502" t="s">
        <v>1042</v>
      </c>
      <c r="C1502">
        <v>2197</v>
      </c>
      <c r="D1502" t="s">
        <v>3020</v>
      </c>
      <c r="E1502">
        <v>1</v>
      </c>
      <c r="F1502" t="s">
        <v>17</v>
      </c>
      <c r="G1502" t="s">
        <v>3042</v>
      </c>
      <c r="H1502" t="s">
        <v>3050</v>
      </c>
      <c r="I1502" t="s">
        <v>3062</v>
      </c>
      <c r="J1502">
        <v>2017</v>
      </c>
      <c r="K1502" t="s">
        <v>3056</v>
      </c>
      <c r="L1502" t="s">
        <v>23</v>
      </c>
      <c r="M1502" t="s">
        <v>16</v>
      </c>
      <c r="N1502" t="s">
        <v>90</v>
      </c>
      <c r="O1502">
        <v>46</v>
      </c>
      <c r="P1502" t="s">
        <v>19</v>
      </c>
      <c r="Q1502">
        <v>1</v>
      </c>
    </row>
    <row r="1503" spans="1:17" x14ac:dyDescent="0.25">
      <c r="A1503" t="s">
        <v>794</v>
      </c>
      <c r="B1503" t="s">
        <v>437</v>
      </c>
      <c r="C1503">
        <v>2221</v>
      </c>
      <c r="D1503" t="s">
        <v>3019</v>
      </c>
      <c r="E1503">
        <v>1</v>
      </c>
      <c r="F1503" t="s">
        <v>22</v>
      </c>
      <c r="G1503" t="s">
        <v>3042</v>
      </c>
      <c r="H1503" t="s">
        <v>3050</v>
      </c>
      <c r="I1503" t="s">
        <v>3062</v>
      </c>
      <c r="J1503">
        <v>2017</v>
      </c>
      <c r="K1503" t="s">
        <v>3056</v>
      </c>
      <c r="L1503" t="s">
        <v>3016</v>
      </c>
      <c r="M1503" t="s">
        <v>16</v>
      </c>
      <c r="N1503" t="s">
        <v>118</v>
      </c>
      <c r="O1503">
        <v>46</v>
      </c>
      <c r="P1503" t="s">
        <v>19</v>
      </c>
      <c r="Q1503">
        <v>1</v>
      </c>
    </row>
    <row r="1504" spans="1:17" x14ac:dyDescent="0.25">
      <c r="A1504" t="s">
        <v>1478</v>
      </c>
      <c r="B1504" t="s">
        <v>187</v>
      </c>
      <c r="C1504">
        <v>2222</v>
      </c>
      <c r="D1504" t="s">
        <v>3018</v>
      </c>
      <c r="E1504">
        <v>1</v>
      </c>
      <c r="F1504" t="s">
        <v>22</v>
      </c>
      <c r="G1504" t="s">
        <v>3042</v>
      </c>
      <c r="H1504" t="s">
        <v>3050</v>
      </c>
      <c r="I1504" t="s">
        <v>3062</v>
      </c>
      <c r="J1504">
        <v>2017</v>
      </c>
      <c r="K1504" t="s">
        <v>3056</v>
      </c>
      <c r="L1504" t="s">
        <v>23</v>
      </c>
      <c r="M1504" t="s">
        <v>16</v>
      </c>
      <c r="N1504" t="s">
        <v>946</v>
      </c>
      <c r="O1504">
        <v>88</v>
      </c>
      <c r="P1504" t="s">
        <v>19</v>
      </c>
      <c r="Q1504">
        <v>1</v>
      </c>
    </row>
    <row r="1505" spans="1:17" x14ac:dyDescent="0.25">
      <c r="A1505" t="s">
        <v>1419</v>
      </c>
      <c r="B1505" t="s">
        <v>344</v>
      </c>
      <c r="C1505">
        <v>2255</v>
      </c>
      <c r="D1505" t="s">
        <v>3019</v>
      </c>
      <c r="E1505">
        <v>1</v>
      </c>
      <c r="F1505" t="s">
        <v>17</v>
      </c>
      <c r="G1505" t="s">
        <v>3042</v>
      </c>
      <c r="H1505" t="s">
        <v>3053</v>
      </c>
      <c r="I1505" t="s">
        <v>3062</v>
      </c>
      <c r="J1505">
        <v>2017</v>
      </c>
      <c r="K1505" t="s">
        <v>3056</v>
      </c>
      <c r="L1505" t="s">
        <v>3016</v>
      </c>
      <c r="M1505" t="s">
        <v>16</v>
      </c>
      <c r="N1505" t="s">
        <v>121</v>
      </c>
      <c r="O1505">
        <v>23</v>
      </c>
      <c r="P1505" t="s">
        <v>19</v>
      </c>
      <c r="Q1505">
        <v>1</v>
      </c>
    </row>
    <row r="1506" spans="1:17" x14ac:dyDescent="0.25">
      <c r="A1506" t="s">
        <v>2411</v>
      </c>
      <c r="B1506" t="s">
        <v>376</v>
      </c>
      <c r="C1506">
        <v>2256</v>
      </c>
      <c r="D1506" t="s">
        <v>3012</v>
      </c>
      <c r="E1506">
        <v>1</v>
      </c>
      <c r="F1506" t="s">
        <v>17</v>
      </c>
      <c r="G1506" t="s">
        <v>3042</v>
      </c>
      <c r="H1506" t="s">
        <v>3050</v>
      </c>
      <c r="I1506" t="s">
        <v>3062</v>
      </c>
      <c r="J1506">
        <v>2017</v>
      </c>
      <c r="K1506" t="s">
        <v>3056</v>
      </c>
      <c r="L1506" t="s">
        <v>23</v>
      </c>
      <c r="M1506" t="s">
        <v>16</v>
      </c>
      <c r="N1506" t="s">
        <v>2580</v>
      </c>
      <c r="O1506">
        <v>111</v>
      </c>
      <c r="P1506" t="s">
        <v>19</v>
      </c>
      <c r="Q1506">
        <v>1</v>
      </c>
    </row>
    <row r="1507" spans="1:17" x14ac:dyDescent="0.25">
      <c r="A1507" t="s">
        <v>2238</v>
      </c>
      <c r="B1507" t="s">
        <v>567</v>
      </c>
      <c r="C1507">
        <v>2262</v>
      </c>
      <c r="D1507" t="s">
        <v>3019</v>
      </c>
      <c r="E1507">
        <v>1</v>
      </c>
      <c r="F1507" t="s">
        <v>22</v>
      </c>
      <c r="G1507" t="s">
        <v>3042</v>
      </c>
      <c r="H1507" t="s">
        <v>3050</v>
      </c>
      <c r="I1507" t="s">
        <v>3062</v>
      </c>
      <c r="J1507">
        <v>2017</v>
      </c>
      <c r="K1507" t="s">
        <v>3056</v>
      </c>
      <c r="L1507" t="s">
        <v>23</v>
      </c>
      <c r="M1507" t="s">
        <v>16</v>
      </c>
      <c r="N1507" t="s">
        <v>234</v>
      </c>
      <c r="O1507">
        <v>67</v>
      </c>
      <c r="P1507" t="s">
        <v>19</v>
      </c>
      <c r="Q1507">
        <v>1</v>
      </c>
    </row>
    <row r="1508" spans="1:17" x14ac:dyDescent="0.25">
      <c r="A1508" t="s">
        <v>2606</v>
      </c>
      <c r="B1508" t="s">
        <v>1706</v>
      </c>
      <c r="C1508">
        <v>2291</v>
      </c>
      <c r="D1508" t="s">
        <v>3019</v>
      </c>
      <c r="E1508">
        <v>1</v>
      </c>
      <c r="F1508" t="s">
        <v>22</v>
      </c>
      <c r="G1508" t="s">
        <v>3042</v>
      </c>
      <c r="H1508" t="s">
        <v>3053</v>
      </c>
      <c r="I1508" t="s">
        <v>3062</v>
      </c>
      <c r="J1508">
        <v>2017</v>
      </c>
      <c r="K1508" t="s">
        <v>3056</v>
      </c>
      <c r="L1508" t="s">
        <v>23</v>
      </c>
      <c r="M1508" t="s">
        <v>16</v>
      </c>
      <c r="N1508" t="s">
        <v>96</v>
      </c>
      <c r="O1508">
        <v>46</v>
      </c>
      <c r="P1508" t="s">
        <v>19</v>
      </c>
      <c r="Q1508">
        <v>1</v>
      </c>
    </row>
    <row r="1509" spans="1:17" x14ac:dyDescent="0.25">
      <c r="A1509" t="s">
        <v>748</v>
      </c>
      <c r="B1509" t="s">
        <v>70</v>
      </c>
      <c r="C1509">
        <v>2296</v>
      </c>
      <c r="D1509" t="s">
        <v>3018</v>
      </c>
      <c r="E1509">
        <v>1</v>
      </c>
      <c r="F1509" t="s">
        <v>17</v>
      </c>
      <c r="G1509" t="s">
        <v>3042</v>
      </c>
      <c r="H1509" t="s">
        <v>3053</v>
      </c>
      <c r="I1509" t="s">
        <v>3062</v>
      </c>
      <c r="J1509">
        <v>2017</v>
      </c>
      <c r="K1509" t="s">
        <v>3056</v>
      </c>
      <c r="L1509" t="s">
        <v>23</v>
      </c>
      <c r="M1509" t="s">
        <v>16</v>
      </c>
      <c r="N1509" t="s">
        <v>121</v>
      </c>
      <c r="O1509">
        <v>23</v>
      </c>
      <c r="P1509" t="s">
        <v>19</v>
      </c>
      <c r="Q1509">
        <v>1</v>
      </c>
    </row>
    <row r="1510" spans="1:17" x14ac:dyDescent="0.25">
      <c r="A1510" t="s">
        <v>2615</v>
      </c>
      <c r="B1510" t="s">
        <v>204</v>
      </c>
      <c r="C1510">
        <v>2304</v>
      </c>
      <c r="D1510" t="s">
        <v>3019</v>
      </c>
      <c r="E1510">
        <v>1</v>
      </c>
      <c r="F1510" t="s">
        <v>17</v>
      </c>
      <c r="G1510" t="s">
        <v>3042</v>
      </c>
      <c r="H1510" t="s">
        <v>3050</v>
      </c>
      <c r="I1510" t="s">
        <v>3062</v>
      </c>
      <c r="J1510">
        <v>2017</v>
      </c>
      <c r="K1510" t="s">
        <v>3056</v>
      </c>
      <c r="L1510" t="s">
        <v>23</v>
      </c>
      <c r="M1510" t="s">
        <v>16</v>
      </c>
      <c r="N1510" t="s">
        <v>358</v>
      </c>
      <c r="O1510">
        <v>41</v>
      </c>
      <c r="P1510" t="s">
        <v>19</v>
      </c>
      <c r="Q1510">
        <v>1</v>
      </c>
    </row>
    <row r="1511" spans="1:17" x14ac:dyDescent="0.25">
      <c r="A1511" t="s">
        <v>2621</v>
      </c>
      <c r="B1511" t="s">
        <v>344</v>
      </c>
      <c r="C1511">
        <v>2314</v>
      </c>
      <c r="D1511" t="s">
        <v>3020</v>
      </c>
      <c r="E1511">
        <v>1</v>
      </c>
      <c r="F1511" t="s">
        <v>17</v>
      </c>
      <c r="G1511" t="s">
        <v>3042</v>
      </c>
      <c r="H1511" t="s">
        <v>3050</v>
      </c>
      <c r="I1511" t="s">
        <v>3062</v>
      </c>
      <c r="J1511">
        <v>2017</v>
      </c>
      <c r="K1511" t="s">
        <v>3056</v>
      </c>
      <c r="L1511" t="s">
        <v>3016</v>
      </c>
      <c r="M1511" t="s">
        <v>16</v>
      </c>
      <c r="N1511" t="s">
        <v>2622</v>
      </c>
      <c r="O1511">
        <v>111</v>
      </c>
      <c r="P1511" t="s">
        <v>19</v>
      </c>
      <c r="Q1511">
        <v>1</v>
      </c>
    </row>
    <row r="1512" spans="1:17" x14ac:dyDescent="0.25">
      <c r="A1512" t="s">
        <v>1321</v>
      </c>
      <c r="B1512" t="s">
        <v>172</v>
      </c>
      <c r="C1512">
        <v>2323</v>
      </c>
      <c r="D1512" t="s">
        <v>3019</v>
      </c>
      <c r="E1512">
        <v>1</v>
      </c>
      <c r="F1512" t="s">
        <v>17</v>
      </c>
      <c r="G1512" t="s">
        <v>3042</v>
      </c>
      <c r="H1512" t="s">
        <v>3050</v>
      </c>
      <c r="I1512" t="s">
        <v>3062</v>
      </c>
      <c r="J1512">
        <v>2017</v>
      </c>
      <c r="K1512" t="s">
        <v>3056</v>
      </c>
      <c r="L1512" t="s">
        <v>23</v>
      </c>
      <c r="M1512" t="s">
        <v>16</v>
      </c>
      <c r="N1512" t="s">
        <v>2079</v>
      </c>
      <c r="O1512">
        <v>40</v>
      </c>
      <c r="P1512" t="s">
        <v>19</v>
      </c>
      <c r="Q1512">
        <v>1</v>
      </c>
    </row>
    <row r="1513" spans="1:17" x14ac:dyDescent="0.25">
      <c r="A1513" t="s">
        <v>1256</v>
      </c>
      <c r="B1513" t="s">
        <v>1925</v>
      </c>
      <c r="C1513">
        <v>2341</v>
      </c>
      <c r="D1513" t="s">
        <v>3020</v>
      </c>
      <c r="E1513">
        <v>1</v>
      </c>
      <c r="F1513" t="s">
        <v>17</v>
      </c>
      <c r="G1513" t="s">
        <v>3042</v>
      </c>
      <c r="H1513" t="s">
        <v>3050</v>
      </c>
      <c r="I1513" t="s">
        <v>3062</v>
      </c>
      <c r="J1513">
        <v>2017</v>
      </c>
      <c r="K1513" t="s">
        <v>3056</v>
      </c>
      <c r="L1513" t="s">
        <v>23</v>
      </c>
      <c r="M1513" t="s">
        <v>16</v>
      </c>
      <c r="N1513" t="s">
        <v>71</v>
      </c>
      <c r="O1513">
        <v>59</v>
      </c>
      <c r="P1513" t="s">
        <v>19</v>
      </c>
      <c r="Q1513">
        <v>1</v>
      </c>
    </row>
    <row r="1514" spans="1:17" x14ac:dyDescent="0.25">
      <c r="A1514" t="s">
        <v>2639</v>
      </c>
      <c r="B1514" t="s">
        <v>78</v>
      </c>
      <c r="C1514">
        <v>2343</v>
      </c>
      <c r="D1514" t="s">
        <v>3019</v>
      </c>
      <c r="E1514">
        <v>1</v>
      </c>
      <c r="F1514" t="s">
        <v>17</v>
      </c>
      <c r="G1514" t="s">
        <v>3042</v>
      </c>
      <c r="H1514" t="s">
        <v>3051</v>
      </c>
      <c r="I1514" t="s">
        <v>3062</v>
      </c>
      <c r="J1514">
        <v>2017</v>
      </c>
      <c r="K1514" t="s">
        <v>3056</v>
      </c>
      <c r="L1514" t="s">
        <v>23</v>
      </c>
      <c r="M1514" t="s">
        <v>16</v>
      </c>
      <c r="N1514" t="s">
        <v>90</v>
      </c>
      <c r="O1514">
        <v>46</v>
      </c>
      <c r="P1514" t="s">
        <v>19</v>
      </c>
      <c r="Q1514">
        <v>1</v>
      </c>
    </row>
    <row r="1515" spans="1:17" x14ac:dyDescent="0.25">
      <c r="A1515" t="s">
        <v>2640</v>
      </c>
      <c r="B1515" t="s">
        <v>1138</v>
      </c>
      <c r="C1515">
        <v>2345</v>
      </c>
      <c r="D1515" t="s">
        <v>3013</v>
      </c>
      <c r="E1515">
        <v>1</v>
      </c>
      <c r="F1515" t="s">
        <v>17</v>
      </c>
      <c r="G1515" t="s">
        <v>3042</v>
      </c>
      <c r="H1515" t="s">
        <v>3053</v>
      </c>
      <c r="I1515" t="s">
        <v>3062</v>
      </c>
      <c r="J1515">
        <v>2017</v>
      </c>
      <c r="K1515" t="s">
        <v>3056</v>
      </c>
      <c r="L1515" t="s">
        <v>23</v>
      </c>
      <c r="M1515" t="s">
        <v>16</v>
      </c>
      <c r="N1515" t="s">
        <v>2641</v>
      </c>
      <c r="O1515">
        <v>18</v>
      </c>
      <c r="P1515" t="s">
        <v>19</v>
      </c>
      <c r="Q1515">
        <v>1</v>
      </c>
    </row>
    <row r="1516" spans="1:17" x14ac:dyDescent="0.25">
      <c r="A1516" t="s">
        <v>2643</v>
      </c>
      <c r="B1516" t="s">
        <v>286</v>
      </c>
      <c r="C1516">
        <v>2349</v>
      </c>
      <c r="D1516" t="s">
        <v>3012</v>
      </c>
      <c r="E1516">
        <v>1</v>
      </c>
      <c r="F1516" t="s">
        <v>22</v>
      </c>
      <c r="G1516" t="s">
        <v>3042</v>
      </c>
      <c r="H1516" t="s">
        <v>3050</v>
      </c>
      <c r="I1516" t="s">
        <v>3062</v>
      </c>
      <c r="J1516">
        <v>2017</v>
      </c>
      <c r="K1516" t="s">
        <v>3056</v>
      </c>
      <c r="L1516" t="s">
        <v>3016</v>
      </c>
      <c r="M1516" t="s">
        <v>16</v>
      </c>
      <c r="N1516" t="s">
        <v>104</v>
      </c>
      <c r="O1516">
        <v>10</v>
      </c>
      <c r="P1516" t="s">
        <v>19</v>
      </c>
      <c r="Q1516">
        <v>1</v>
      </c>
    </row>
    <row r="1517" spans="1:17" x14ac:dyDescent="0.25">
      <c r="A1517" t="s">
        <v>1800</v>
      </c>
      <c r="B1517" t="s">
        <v>257</v>
      </c>
      <c r="C1517">
        <v>2356</v>
      </c>
      <c r="D1517" t="s">
        <v>3020</v>
      </c>
      <c r="E1517">
        <v>1</v>
      </c>
      <c r="F1517" t="s">
        <v>17</v>
      </c>
      <c r="G1517" t="s">
        <v>3042</v>
      </c>
      <c r="H1517" t="s">
        <v>3050</v>
      </c>
      <c r="I1517" t="s">
        <v>3062</v>
      </c>
      <c r="J1517">
        <v>2017</v>
      </c>
      <c r="K1517" t="s">
        <v>3056</v>
      </c>
      <c r="L1517" t="s">
        <v>23</v>
      </c>
      <c r="M1517" t="s">
        <v>16</v>
      </c>
      <c r="N1517" t="s">
        <v>2120</v>
      </c>
      <c r="O1517">
        <v>111</v>
      </c>
      <c r="P1517" t="s">
        <v>19</v>
      </c>
      <c r="Q1517">
        <v>1</v>
      </c>
    </row>
    <row r="1518" spans="1:17" x14ac:dyDescent="0.25">
      <c r="A1518" t="s">
        <v>1538</v>
      </c>
      <c r="B1518" t="s">
        <v>286</v>
      </c>
      <c r="C1518">
        <v>2361</v>
      </c>
      <c r="D1518" t="s">
        <v>3019</v>
      </c>
      <c r="E1518">
        <v>1</v>
      </c>
      <c r="F1518" t="s">
        <v>17</v>
      </c>
      <c r="G1518" t="s">
        <v>3042</v>
      </c>
      <c r="H1518" t="s">
        <v>3051</v>
      </c>
      <c r="I1518" t="s">
        <v>3062</v>
      </c>
      <c r="J1518">
        <v>2017</v>
      </c>
      <c r="K1518" t="s">
        <v>3056</v>
      </c>
      <c r="L1518" t="s">
        <v>23</v>
      </c>
      <c r="M1518" t="s">
        <v>16</v>
      </c>
      <c r="N1518" t="s">
        <v>132</v>
      </c>
      <c r="O1518">
        <v>56</v>
      </c>
      <c r="P1518" t="s">
        <v>19</v>
      </c>
      <c r="Q1518">
        <v>1</v>
      </c>
    </row>
    <row r="1519" spans="1:17" x14ac:dyDescent="0.25">
      <c r="A1519" t="s">
        <v>2652</v>
      </c>
      <c r="B1519" t="s">
        <v>1068</v>
      </c>
      <c r="C1519">
        <v>2362</v>
      </c>
      <c r="D1519" t="s">
        <v>3012</v>
      </c>
      <c r="E1519">
        <v>1</v>
      </c>
      <c r="F1519" t="s">
        <v>17</v>
      </c>
      <c r="G1519" t="s">
        <v>3042</v>
      </c>
      <c r="H1519" t="s">
        <v>3053</v>
      </c>
      <c r="I1519" t="s">
        <v>3062</v>
      </c>
      <c r="J1519">
        <v>2017</v>
      </c>
      <c r="K1519" t="s">
        <v>3056</v>
      </c>
      <c r="L1519" t="s">
        <v>23</v>
      </c>
      <c r="M1519" t="s">
        <v>16</v>
      </c>
      <c r="N1519" t="s">
        <v>118</v>
      </c>
      <c r="O1519">
        <v>46</v>
      </c>
      <c r="P1519" t="s">
        <v>19</v>
      </c>
      <c r="Q1519">
        <v>1</v>
      </c>
    </row>
    <row r="1520" spans="1:17" x14ac:dyDescent="0.25">
      <c r="A1520" t="s">
        <v>2380</v>
      </c>
      <c r="B1520" t="s">
        <v>315</v>
      </c>
      <c r="C1520">
        <v>2381</v>
      </c>
      <c r="D1520" t="s">
        <v>3018</v>
      </c>
      <c r="E1520">
        <v>1</v>
      </c>
      <c r="F1520" t="s">
        <v>17</v>
      </c>
      <c r="G1520" t="s">
        <v>3042</v>
      </c>
      <c r="H1520" t="s">
        <v>3050</v>
      </c>
      <c r="I1520" t="s">
        <v>3062</v>
      </c>
      <c r="J1520">
        <v>2017</v>
      </c>
      <c r="K1520" t="s">
        <v>3056</v>
      </c>
      <c r="L1520" t="s">
        <v>3016</v>
      </c>
      <c r="M1520" t="s">
        <v>16</v>
      </c>
      <c r="N1520" t="s">
        <v>321</v>
      </c>
      <c r="O1520">
        <v>86</v>
      </c>
      <c r="P1520" t="s">
        <v>19</v>
      </c>
      <c r="Q1520">
        <v>1</v>
      </c>
    </row>
    <row r="1521" spans="1:17" x14ac:dyDescent="0.25">
      <c r="A1521" t="s">
        <v>2668</v>
      </c>
      <c r="B1521" t="s">
        <v>785</v>
      </c>
      <c r="C1521">
        <v>2387</v>
      </c>
      <c r="D1521" t="s">
        <v>3011</v>
      </c>
      <c r="E1521">
        <v>1</v>
      </c>
      <c r="F1521" t="s">
        <v>17</v>
      </c>
      <c r="G1521" t="s">
        <v>3042</v>
      </c>
      <c r="H1521" t="s">
        <v>3050</v>
      </c>
      <c r="I1521" t="s">
        <v>3062</v>
      </c>
      <c r="J1521">
        <v>2017</v>
      </c>
      <c r="K1521" t="s">
        <v>3056</v>
      </c>
      <c r="L1521" t="s">
        <v>3016</v>
      </c>
      <c r="M1521" t="s">
        <v>16</v>
      </c>
      <c r="N1521" t="s">
        <v>82</v>
      </c>
      <c r="O1521">
        <v>86</v>
      </c>
      <c r="P1521" t="s">
        <v>19</v>
      </c>
      <c r="Q1521">
        <v>1</v>
      </c>
    </row>
    <row r="1522" spans="1:17" x14ac:dyDescent="0.25">
      <c r="A1522" t="s">
        <v>845</v>
      </c>
      <c r="B1522" t="s">
        <v>383</v>
      </c>
      <c r="C1522">
        <v>2396</v>
      </c>
      <c r="D1522" t="s">
        <v>3019</v>
      </c>
      <c r="E1522">
        <v>1</v>
      </c>
      <c r="F1522" t="s">
        <v>22</v>
      </c>
      <c r="G1522" t="s">
        <v>3042</v>
      </c>
      <c r="H1522" t="s">
        <v>3051</v>
      </c>
      <c r="I1522" t="s">
        <v>3062</v>
      </c>
      <c r="J1522">
        <v>2017</v>
      </c>
      <c r="K1522" t="s">
        <v>3056</v>
      </c>
      <c r="L1522" t="s">
        <v>3016</v>
      </c>
      <c r="M1522" t="s">
        <v>16</v>
      </c>
      <c r="N1522" t="s">
        <v>104</v>
      </c>
      <c r="O1522">
        <v>10</v>
      </c>
      <c r="P1522" t="s">
        <v>19</v>
      </c>
      <c r="Q1522">
        <v>1</v>
      </c>
    </row>
    <row r="1523" spans="1:17" x14ac:dyDescent="0.25">
      <c r="A1523" t="s">
        <v>886</v>
      </c>
      <c r="B1523" t="s">
        <v>749</v>
      </c>
      <c r="C1523">
        <v>2401</v>
      </c>
      <c r="D1523" t="s">
        <v>3019</v>
      </c>
      <c r="E1523">
        <v>1</v>
      </c>
      <c r="F1523" t="s">
        <v>22</v>
      </c>
      <c r="G1523" t="s">
        <v>3042</v>
      </c>
      <c r="H1523" t="s">
        <v>3053</v>
      </c>
      <c r="I1523" t="s">
        <v>3062</v>
      </c>
      <c r="J1523">
        <v>2017</v>
      </c>
      <c r="K1523" t="s">
        <v>3056</v>
      </c>
      <c r="L1523" t="s">
        <v>23</v>
      </c>
      <c r="M1523" t="s">
        <v>16</v>
      </c>
      <c r="N1523" t="s">
        <v>1326</v>
      </c>
      <c r="O1523">
        <v>39</v>
      </c>
      <c r="P1523" t="s">
        <v>19</v>
      </c>
      <c r="Q1523">
        <v>1</v>
      </c>
    </row>
    <row r="1524" spans="1:17" x14ac:dyDescent="0.25">
      <c r="A1524" t="s">
        <v>2677</v>
      </c>
      <c r="B1524" t="s">
        <v>1461</v>
      </c>
      <c r="C1524">
        <v>2405</v>
      </c>
      <c r="D1524" t="s">
        <v>3020</v>
      </c>
      <c r="E1524">
        <v>1</v>
      </c>
      <c r="F1524" t="s">
        <v>22</v>
      </c>
      <c r="G1524" t="s">
        <v>3042</v>
      </c>
      <c r="H1524" t="s">
        <v>3050</v>
      </c>
      <c r="I1524" t="s">
        <v>3062</v>
      </c>
      <c r="J1524">
        <v>2017</v>
      </c>
      <c r="K1524" t="s">
        <v>3056</v>
      </c>
      <c r="L1524" t="s">
        <v>23</v>
      </c>
      <c r="M1524" t="s">
        <v>16</v>
      </c>
      <c r="N1524" t="s">
        <v>104</v>
      </c>
      <c r="O1524">
        <v>10</v>
      </c>
      <c r="P1524" t="s">
        <v>19</v>
      </c>
      <c r="Q1524">
        <v>1</v>
      </c>
    </row>
    <row r="1525" spans="1:17" x14ac:dyDescent="0.25">
      <c r="A1525" t="s">
        <v>2689</v>
      </c>
      <c r="B1525" t="s">
        <v>350</v>
      </c>
      <c r="C1525">
        <v>2426</v>
      </c>
      <c r="D1525" t="s">
        <v>3018</v>
      </c>
      <c r="E1525">
        <v>1</v>
      </c>
      <c r="F1525" t="s">
        <v>22</v>
      </c>
      <c r="G1525" t="s">
        <v>3042</v>
      </c>
      <c r="H1525" t="s">
        <v>3053</v>
      </c>
      <c r="I1525" t="s">
        <v>3062</v>
      </c>
      <c r="J1525">
        <v>2017</v>
      </c>
      <c r="K1525" t="s">
        <v>3056</v>
      </c>
      <c r="L1525" t="s">
        <v>23</v>
      </c>
      <c r="M1525" t="s">
        <v>16</v>
      </c>
      <c r="N1525" t="s">
        <v>165</v>
      </c>
      <c r="O1525">
        <v>63</v>
      </c>
      <c r="P1525" t="s">
        <v>19</v>
      </c>
      <c r="Q1525">
        <v>1</v>
      </c>
    </row>
    <row r="1526" spans="1:17" x14ac:dyDescent="0.25">
      <c r="A1526" t="s">
        <v>2690</v>
      </c>
      <c r="B1526" t="s">
        <v>934</v>
      </c>
      <c r="C1526">
        <v>2428</v>
      </c>
      <c r="D1526" t="s">
        <v>3015</v>
      </c>
      <c r="E1526">
        <v>1</v>
      </c>
      <c r="F1526" t="s">
        <v>17</v>
      </c>
      <c r="G1526" t="s">
        <v>3042</v>
      </c>
      <c r="H1526" t="s">
        <v>3050</v>
      </c>
      <c r="I1526" t="s">
        <v>3062</v>
      </c>
      <c r="J1526">
        <v>2017</v>
      </c>
      <c r="K1526" t="s">
        <v>3056</v>
      </c>
      <c r="L1526" t="s">
        <v>23</v>
      </c>
      <c r="M1526" t="s">
        <v>16</v>
      </c>
      <c r="N1526" t="s">
        <v>1221</v>
      </c>
      <c r="O1526">
        <v>67</v>
      </c>
      <c r="P1526" t="s">
        <v>19</v>
      </c>
      <c r="Q1526">
        <v>1</v>
      </c>
    </row>
    <row r="1527" spans="1:17" x14ac:dyDescent="0.25">
      <c r="A1527" t="s">
        <v>2695</v>
      </c>
      <c r="B1527" t="s">
        <v>731</v>
      </c>
      <c r="C1527">
        <v>2437</v>
      </c>
      <c r="D1527" t="s">
        <v>3019</v>
      </c>
      <c r="E1527">
        <v>1</v>
      </c>
      <c r="F1527" t="s">
        <v>17</v>
      </c>
      <c r="G1527" t="s">
        <v>3042</v>
      </c>
      <c r="H1527" t="s">
        <v>3051</v>
      </c>
      <c r="I1527" t="s">
        <v>3062</v>
      </c>
      <c r="J1527">
        <v>2017</v>
      </c>
      <c r="K1527" t="s">
        <v>3056</v>
      </c>
      <c r="L1527" t="s">
        <v>23</v>
      </c>
      <c r="M1527" t="s">
        <v>16</v>
      </c>
      <c r="N1527" t="s">
        <v>1897</v>
      </c>
      <c r="O1527">
        <v>111</v>
      </c>
      <c r="P1527" t="s">
        <v>19</v>
      </c>
      <c r="Q1527">
        <v>1</v>
      </c>
    </row>
    <row r="1528" spans="1:17" x14ac:dyDescent="0.25">
      <c r="A1528" t="s">
        <v>2698</v>
      </c>
      <c r="B1528" t="s">
        <v>1358</v>
      </c>
      <c r="C1528">
        <v>2440</v>
      </c>
      <c r="D1528" t="s">
        <v>3018</v>
      </c>
      <c r="E1528">
        <v>1</v>
      </c>
      <c r="F1528" t="s">
        <v>22</v>
      </c>
      <c r="G1528" t="s">
        <v>3042</v>
      </c>
      <c r="H1528" t="s">
        <v>3050</v>
      </c>
      <c r="I1528" t="s">
        <v>3062</v>
      </c>
      <c r="J1528">
        <v>2017</v>
      </c>
      <c r="K1528" t="s">
        <v>3056</v>
      </c>
      <c r="L1528" t="s">
        <v>23</v>
      </c>
      <c r="M1528" t="s">
        <v>16</v>
      </c>
      <c r="N1528" t="s">
        <v>194</v>
      </c>
      <c r="O1528">
        <v>43</v>
      </c>
      <c r="P1528" t="s">
        <v>19</v>
      </c>
      <c r="Q1528">
        <v>1</v>
      </c>
    </row>
    <row r="1529" spans="1:17" x14ac:dyDescent="0.25">
      <c r="A1529" t="s">
        <v>377</v>
      </c>
      <c r="B1529" t="s">
        <v>934</v>
      </c>
      <c r="C1529">
        <v>2449</v>
      </c>
      <c r="D1529" t="s">
        <v>3013</v>
      </c>
      <c r="E1529">
        <v>1</v>
      </c>
      <c r="F1529" t="s">
        <v>22</v>
      </c>
      <c r="G1529" t="s">
        <v>3042</v>
      </c>
      <c r="H1529" t="s">
        <v>3050</v>
      </c>
      <c r="I1529" t="s">
        <v>3062</v>
      </c>
      <c r="J1529">
        <v>2017</v>
      </c>
      <c r="K1529" t="s">
        <v>3056</v>
      </c>
      <c r="L1529" t="s">
        <v>23</v>
      </c>
      <c r="M1529" t="s">
        <v>16</v>
      </c>
      <c r="N1529" t="s">
        <v>2703</v>
      </c>
      <c r="O1529">
        <v>55</v>
      </c>
      <c r="P1529" t="s">
        <v>19</v>
      </c>
      <c r="Q1529">
        <v>1</v>
      </c>
    </row>
    <row r="1530" spans="1:17" x14ac:dyDescent="0.25">
      <c r="A1530" t="s">
        <v>2735</v>
      </c>
      <c r="B1530" t="s">
        <v>821</v>
      </c>
      <c r="C1530">
        <v>2498</v>
      </c>
      <c r="D1530" t="s">
        <v>3018</v>
      </c>
      <c r="E1530">
        <v>1</v>
      </c>
      <c r="F1530" t="s">
        <v>17</v>
      </c>
      <c r="G1530" t="s">
        <v>3042</v>
      </c>
      <c r="H1530" t="s">
        <v>3050</v>
      </c>
      <c r="I1530" t="s">
        <v>3062</v>
      </c>
      <c r="J1530">
        <v>2017</v>
      </c>
      <c r="K1530" t="s">
        <v>3061</v>
      </c>
      <c r="L1530" t="s">
        <v>3016</v>
      </c>
      <c r="M1530" t="s">
        <v>16</v>
      </c>
      <c r="N1530" t="s">
        <v>952</v>
      </c>
      <c r="O1530">
        <v>111</v>
      </c>
      <c r="P1530" t="s">
        <v>19</v>
      </c>
      <c r="Q1530">
        <v>1</v>
      </c>
    </row>
    <row r="1531" spans="1:17" x14ac:dyDescent="0.25">
      <c r="A1531" t="s">
        <v>2738</v>
      </c>
      <c r="B1531" t="s">
        <v>1651</v>
      </c>
      <c r="C1531">
        <v>2502</v>
      </c>
      <c r="D1531" t="s">
        <v>3019</v>
      </c>
      <c r="E1531">
        <v>1</v>
      </c>
      <c r="F1531" t="s">
        <v>17</v>
      </c>
      <c r="G1531" t="s">
        <v>3042</v>
      </c>
      <c r="H1531" t="s">
        <v>3053</v>
      </c>
      <c r="I1531" t="s">
        <v>3062</v>
      </c>
      <c r="J1531">
        <v>2017</v>
      </c>
      <c r="K1531" t="s">
        <v>3057</v>
      </c>
      <c r="L1531" t="s">
        <v>43</v>
      </c>
      <c r="M1531" t="s">
        <v>16</v>
      </c>
      <c r="N1531" t="s">
        <v>743</v>
      </c>
      <c r="O1531">
        <v>114</v>
      </c>
      <c r="P1531" t="s">
        <v>19</v>
      </c>
      <c r="Q1531">
        <v>1</v>
      </c>
    </row>
    <row r="1532" spans="1:17" x14ac:dyDescent="0.25">
      <c r="A1532" t="s">
        <v>2742</v>
      </c>
      <c r="B1532" t="s">
        <v>123</v>
      </c>
      <c r="C1532">
        <v>2507</v>
      </c>
      <c r="D1532" t="s">
        <v>3018</v>
      </c>
      <c r="E1532">
        <v>1</v>
      </c>
      <c r="F1532" t="s">
        <v>22</v>
      </c>
      <c r="G1532" t="s">
        <v>3042</v>
      </c>
      <c r="H1532" t="s">
        <v>3050</v>
      </c>
      <c r="I1532" t="s">
        <v>3062</v>
      </c>
      <c r="J1532">
        <v>2017</v>
      </c>
      <c r="K1532" t="s">
        <v>3056</v>
      </c>
      <c r="L1532" t="s">
        <v>23</v>
      </c>
      <c r="M1532" t="s">
        <v>16</v>
      </c>
      <c r="N1532" t="s">
        <v>47</v>
      </c>
      <c r="O1532">
        <v>111</v>
      </c>
      <c r="P1532" t="s">
        <v>19</v>
      </c>
      <c r="Q1532">
        <v>1</v>
      </c>
    </row>
    <row r="1533" spans="1:17" x14ac:dyDescent="0.25">
      <c r="A1533" t="s">
        <v>1618</v>
      </c>
      <c r="B1533" t="s">
        <v>144</v>
      </c>
      <c r="C1533">
        <v>2521</v>
      </c>
      <c r="D1533" t="s">
        <v>3019</v>
      </c>
      <c r="E1533">
        <v>1</v>
      </c>
      <c r="F1533" t="s">
        <v>22</v>
      </c>
      <c r="G1533" t="s">
        <v>3042</v>
      </c>
      <c r="H1533" t="s">
        <v>3050</v>
      </c>
      <c r="I1533" t="s">
        <v>3062</v>
      </c>
      <c r="J1533">
        <v>2017</v>
      </c>
      <c r="K1533" t="s">
        <v>3056</v>
      </c>
      <c r="L1533" t="s">
        <v>23</v>
      </c>
      <c r="M1533" t="s">
        <v>16</v>
      </c>
      <c r="N1533" t="s">
        <v>961</v>
      </c>
      <c r="O1533">
        <v>111</v>
      </c>
      <c r="P1533" t="s">
        <v>19</v>
      </c>
      <c r="Q1533">
        <v>1</v>
      </c>
    </row>
    <row r="1534" spans="1:17" x14ac:dyDescent="0.25">
      <c r="A1534" t="s">
        <v>771</v>
      </c>
      <c r="B1534" t="s">
        <v>435</v>
      </c>
      <c r="C1534">
        <v>2550</v>
      </c>
      <c r="D1534" t="s">
        <v>3018</v>
      </c>
      <c r="E1534">
        <v>1</v>
      </c>
      <c r="F1534" t="s">
        <v>17</v>
      </c>
      <c r="G1534" t="s">
        <v>3042</v>
      </c>
      <c r="H1534" t="s">
        <v>3053</v>
      </c>
      <c r="I1534" t="s">
        <v>3062</v>
      </c>
      <c r="J1534">
        <v>2017</v>
      </c>
      <c r="K1534" t="s">
        <v>3060</v>
      </c>
      <c r="L1534" t="s">
        <v>43</v>
      </c>
      <c r="M1534" t="s">
        <v>16</v>
      </c>
      <c r="N1534" t="s">
        <v>2760</v>
      </c>
      <c r="O1534">
        <v>110</v>
      </c>
      <c r="P1534" t="s">
        <v>19</v>
      </c>
      <c r="Q1534">
        <v>1</v>
      </c>
    </row>
    <row r="1535" spans="1:17" x14ac:dyDescent="0.25">
      <c r="A1535" t="s">
        <v>1216</v>
      </c>
      <c r="B1535" t="s">
        <v>854</v>
      </c>
      <c r="C1535">
        <v>2552</v>
      </c>
      <c r="D1535" t="s">
        <v>3018</v>
      </c>
      <c r="E1535">
        <v>1</v>
      </c>
      <c r="F1535" t="s">
        <v>22</v>
      </c>
      <c r="G1535" t="s">
        <v>3042</v>
      </c>
      <c r="H1535" t="s">
        <v>3050</v>
      </c>
      <c r="I1535" t="s">
        <v>3062</v>
      </c>
      <c r="J1535">
        <v>2017</v>
      </c>
      <c r="K1535" t="s">
        <v>3056</v>
      </c>
      <c r="L1535" t="s">
        <v>23</v>
      </c>
      <c r="M1535" t="s">
        <v>16</v>
      </c>
      <c r="N1535" t="s">
        <v>2761</v>
      </c>
      <c r="O1535">
        <v>111</v>
      </c>
      <c r="P1535" t="s">
        <v>19</v>
      </c>
      <c r="Q1535">
        <v>1</v>
      </c>
    </row>
    <row r="1536" spans="1:17" x14ac:dyDescent="0.25">
      <c r="A1536" t="s">
        <v>304</v>
      </c>
      <c r="B1536" t="s">
        <v>1970</v>
      </c>
      <c r="C1536">
        <v>2555</v>
      </c>
      <c r="D1536" t="s">
        <v>3020</v>
      </c>
      <c r="E1536">
        <v>1</v>
      </c>
      <c r="F1536" t="s">
        <v>17</v>
      </c>
      <c r="G1536" t="s">
        <v>3042</v>
      </c>
      <c r="H1536" t="s">
        <v>3050</v>
      </c>
      <c r="I1536" t="s">
        <v>3062</v>
      </c>
      <c r="J1536">
        <v>2017</v>
      </c>
      <c r="K1536" t="s">
        <v>3056</v>
      </c>
      <c r="L1536" t="s">
        <v>23</v>
      </c>
      <c r="M1536" t="s">
        <v>16</v>
      </c>
      <c r="N1536" t="s">
        <v>2764</v>
      </c>
      <c r="O1536">
        <v>55</v>
      </c>
      <c r="P1536" t="s">
        <v>19</v>
      </c>
      <c r="Q1536">
        <v>1</v>
      </c>
    </row>
    <row r="1537" spans="1:17" x14ac:dyDescent="0.25">
      <c r="A1537" t="s">
        <v>2390</v>
      </c>
      <c r="B1537" t="s">
        <v>752</v>
      </c>
      <c r="C1537">
        <v>2558</v>
      </c>
      <c r="D1537" t="s">
        <v>3020</v>
      </c>
      <c r="E1537">
        <v>1</v>
      </c>
      <c r="F1537" t="s">
        <v>17</v>
      </c>
      <c r="G1537" t="s">
        <v>3042</v>
      </c>
      <c r="H1537" t="s">
        <v>3053</v>
      </c>
      <c r="I1537" t="s">
        <v>3062</v>
      </c>
      <c r="J1537">
        <v>2017</v>
      </c>
      <c r="K1537" t="s">
        <v>3056</v>
      </c>
      <c r="L1537" t="s">
        <v>23</v>
      </c>
      <c r="M1537" t="s">
        <v>16</v>
      </c>
      <c r="N1537" t="s">
        <v>761</v>
      </c>
      <c r="O1537">
        <v>70</v>
      </c>
      <c r="P1537" t="s">
        <v>19</v>
      </c>
      <c r="Q1537">
        <v>1</v>
      </c>
    </row>
    <row r="1538" spans="1:17" x14ac:dyDescent="0.25">
      <c r="A1538" t="s">
        <v>2774</v>
      </c>
      <c r="B1538" t="s">
        <v>280</v>
      </c>
      <c r="C1538">
        <v>2577</v>
      </c>
      <c r="D1538" t="s">
        <v>3019</v>
      </c>
      <c r="E1538">
        <v>1</v>
      </c>
      <c r="F1538" t="s">
        <v>17</v>
      </c>
      <c r="G1538" t="s">
        <v>3042</v>
      </c>
      <c r="H1538" t="s">
        <v>3050</v>
      </c>
      <c r="I1538" t="s">
        <v>3062</v>
      </c>
      <c r="J1538">
        <v>2017</v>
      </c>
      <c r="K1538" t="s">
        <v>3061</v>
      </c>
      <c r="L1538" t="s">
        <v>3016</v>
      </c>
      <c r="M1538" t="s">
        <v>16</v>
      </c>
      <c r="N1538" t="s">
        <v>129</v>
      </c>
      <c r="O1538">
        <v>52</v>
      </c>
      <c r="P1538" t="s">
        <v>19</v>
      </c>
      <c r="Q1538">
        <v>1</v>
      </c>
    </row>
    <row r="1539" spans="1:17" x14ac:dyDescent="0.25">
      <c r="A1539" t="s">
        <v>1423</v>
      </c>
      <c r="B1539" t="s">
        <v>482</v>
      </c>
      <c r="C1539">
        <v>2591</v>
      </c>
      <c r="D1539" t="s">
        <v>3019</v>
      </c>
      <c r="E1539">
        <v>1</v>
      </c>
      <c r="F1539" t="s">
        <v>22</v>
      </c>
      <c r="G1539" t="s">
        <v>3042</v>
      </c>
      <c r="H1539" t="s">
        <v>3050</v>
      </c>
      <c r="I1539" t="s">
        <v>3062</v>
      </c>
      <c r="J1539">
        <v>2017</v>
      </c>
      <c r="K1539" t="s">
        <v>3056</v>
      </c>
      <c r="L1539" t="s">
        <v>3016</v>
      </c>
      <c r="M1539" t="s">
        <v>16</v>
      </c>
      <c r="N1539" t="s">
        <v>150</v>
      </c>
      <c r="O1539">
        <v>70</v>
      </c>
      <c r="P1539" t="s">
        <v>19</v>
      </c>
      <c r="Q1539">
        <v>1</v>
      </c>
    </row>
    <row r="1540" spans="1:17" x14ac:dyDescent="0.25">
      <c r="A1540" t="s">
        <v>1419</v>
      </c>
      <c r="B1540" t="s">
        <v>1933</v>
      </c>
      <c r="C1540">
        <v>2597</v>
      </c>
      <c r="D1540" t="s">
        <v>3019</v>
      </c>
      <c r="E1540">
        <v>1</v>
      </c>
      <c r="F1540" t="s">
        <v>22</v>
      </c>
      <c r="G1540" t="s">
        <v>3042</v>
      </c>
      <c r="H1540" t="s">
        <v>3053</v>
      </c>
      <c r="I1540" t="s">
        <v>3062</v>
      </c>
      <c r="J1540">
        <v>2017</v>
      </c>
      <c r="K1540" t="s">
        <v>3056</v>
      </c>
      <c r="L1540" t="s">
        <v>23</v>
      </c>
      <c r="M1540" t="s">
        <v>16</v>
      </c>
      <c r="N1540" t="s">
        <v>2150</v>
      </c>
      <c r="O1540">
        <v>89</v>
      </c>
      <c r="P1540" t="s">
        <v>19</v>
      </c>
      <c r="Q1540">
        <v>1</v>
      </c>
    </row>
    <row r="1541" spans="1:17" x14ac:dyDescent="0.25">
      <c r="A1541" t="s">
        <v>2794</v>
      </c>
      <c r="B1541" t="s">
        <v>1706</v>
      </c>
      <c r="C1541">
        <v>2610</v>
      </c>
      <c r="D1541" t="s">
        <v>3013</v>
      </c>
      <c r="E1541">
        <v>1</v>
      </c>
      <c r="F1541" t="s">
        <v>17</v>
      </c>
      <c r="G1541" t="s">
        <v>3042</v>
      </c>
      <c r="H1541" t="s">
        <v>3050</v>
      </c>
      <c r="I1541" t="s">
        <v>3062</v>
      </c>
      <c r="J1541">
        <v>2017</v>
      </c>
      <c r="K1541" t="s">
        <v>3056</v>
      </c>
      <c r="L1541" t="s">
        <v>23</v>
      </c>
      <c r="M1541" t="s">
        <v>16</v>
      </c>
      <c r="N1541" t="s">
        <v>1545</v>
      </c>
      <c r="O1541">
        <v>111</v>
      </c>
      <c r="P1541" t="s">
        <v>19</v>
      </c>
      <c r="Q1541">
        <v>1</v>
      </c>
    </row>
    <row r="1542" spans="1:17" x14ac:dyDescent="0.25">
      <c r="A1542" t="s">
        <v>1886</v>
      </c>
      <c r="B1542" t="s">
        <v>1156</v>
      </c>
      <c r="C1542">
        <v>2618</v>
      </c>
      <c r="D1542" t="s">
        <v>3018</v>
      </c>
      <c r="E1542">
        <v>1</v>
      </c>
      <c r="F1542" t="s">
        <v>22</v>
      </c>
      <c r="G1542" t="s">
        <v>3042</v>
      </c>
      <c r="H1542" t="s">
        <v>3050</v>
      </c>
      <c r="I1542" t="s">
        <v>3062</v>
      </c>
      <c r="J1542">
        <v>2017</v>
      </c>
      <c r="K1542" t="s">
        <v>3056</v>
      </c>
      <c r="L1542" t="s">
        <v>23</v>
      </c>
      <c r="M1542" t="s">
        <v>16</v>
      </c>
      <c r="N1542" t="s">
        <v>76</v>
      </c>
      <c r="O1542">
        <v>45</v>
      </c>
      <c r="P1542" t="s">
        <v>19</v>
      </c>
      <c r="Q1542">
        <v>1</v>
      </c>
    </row>
    <row r="1543" spans="1:17" x14ac:dyDescent="0.25">
      <c r="A1543" t="s">
        <v>2024</v>
      </c>
      <c r="B1543" t="s">
        <v>792</v>
      </c>
      <c r="C1543">
        <v>2624</v>
      </c>
      <c r="D1543" t="s">
        <v>3018</v>
      </c>
      <c r="E1543">
        <v>1</v>
      </c>
      <c r="F1543" t="s">
        <v>17</v>
      </c>
      <c r="G1543" t="s">
        <v>3042</v>
      </c>
      <c r="H1543" t="s">
        <v>3053</v>
      </c>
      <c r="I1543" t="s">
        <v>3062</v>
      </c>
      <c r="J1543">
        <v>2017</v>
      </c>
      <c r="K1543" t="s">
        <v>3056</v>
      </c>
      <c r="L1543" t="s">
        <v>23</v>
      </c>
      <c r="M1543" t="s">
        <v>16</v>
      </c>
      <c r="N1543" t="s">
        <v>93</v>
      </c>
      <c r="O1543">
        <v>33</v>
      </c>
      <c r="P1543" t="s">
        <v>19</v>
      </c>
      <c r="Q1543">
        <v>1</v>
      </c>
    </row>
    <row r="1544" spans="1:17" x14ac:dyDescent="0.25">
      <c r="A1544" t="s">
        <v>2807</v>
      </c>
      <c r="B1544" t="s">
        <v>1783</v>
      </c>
      <c r="C1544">
        <v>2633</v>
      </c>
      <c r="D1544" t="s">
        <v>3020</v>
      </c>
      <c r="E1544">
        <v>1</v>
      </c>
      <c r="F1544" t="s">
        <v>17</v>
      </c>
      <c r="G1544" t="s">
        <v>3042</v>
      </c>
      <c r="H1544" t="s">
        <v>3053</v>
      </c>
      <c r="I1544" t="s">
        <v>3062</v>
      </c>
      <c r="J1544">
        <v>2017</v>
      </c>
      <c r="K1544" t="s">
        <v>3056</v>
      </c>
      <c r="L1544" t="s">
        <v>23</v>
      </c>
      <c r="M1544" t="s">
        <v>16</v>
      </c>
      <c r="N1544" t="s">
        <v>952</v>
      </c>
      <c r="O1544">
        <v>111</v>
      </c>
      <c r="P1544" t="s">
        <v>19</v>
      </c>
      <c r="Q1544">
        <v>1</v>
      </c>
    </row>
    <row r="1545" spans="1:17" x14ac:dyDescent="0.25">
      <c r="A1545" t="s">
        <v>2815</v>
      </c>
      <c r="B1545" t="s">
        <v>399</v>
      </c>
      <c r="C1545">
        <v>2643</v>
      </c>
      <c r="D1545" t="s">
        <v>3018</v>
      </c>
      <c r="E1545">
        <v>1</v>
      </c>
      <c r="F1545" t="s">
        <v>22</v>
      </c>
      <c r="G1545" t="s">
        <v>3042</v>
      </c>
      <c r="H1545" t="s">
        <v>3053</v>
      </c>
      <c r="I1545" t="s">
        <v>3062</v>
      </c>
      <c r="J1545">
        <v>2017</v>
      </c>
      <c r="K1545" t="s">
        <v>3056</v>
      </c>
      <c r="L1545" t="s">
        <v>23</v>
      </c>
      <c r="M1545" t="s">
        <v>16</v>
      </c>
      <c r="N1545" t="s">
        <v>2803</v>
      </c>
      <c r="O1545">
        <v>43</v>
      </c>
      <c r="P1545" t="s">
        <v>19</v>
      </c>
      <c r="Q1545">
        <v>1</v>
      </c>
    </row>
    <row r="1546" spans="1:17" x14ac:dyDescent="0.25">
      <c r="A1546" t="s">
        <v>2816</v>
      </c>
      <c r="B1546" t="s">
        <v>546</v>
      </c>
      <c r="C1546">
        <v>2644</v>
      </c>
      <c r="D1546" t="s">
        <v>3019</v>
      </c>
      <c r="E1546">
        <v>1</v>
      </c>
      <c r="F1546" t="s">
        <v>22</v>
      </c>
      <c r="G1546" t="s">
        <v>3042</v>
      </c>
      <c r="H1546" t="s">
        <v>3053</v>
      </c>
      <c r="I1546" t="s">
        <v>3062</v>
      </c>
      <c r="J1546">
        <v>2017</v>
      </c>
      <c r="K1546" t="s">
        <v>3056</v>
      </c>
      <c r="L1546" t="s">
        <v>23</v>
      </c>
      <c r="M1546" t="s">
        <v>16</v>
      </c>
      <c r="N1546" t="s">
        <v>109</v>
      </c>
      <c r="O1546">
        <v>46</v>
      </c>
      <c r="P1546" t="s">
        <v>19</v>
      </c>
      <c r="Q1546">
        <v>1</v>
      </c>
    </row>
    <row r="1547" spans="1:17" x14ac:dyDescent="0.25">
      <c r="A1547" t="s">
        <v>1033</v>
      </c>
      <c r="B1547" t="s">
        <v>546</v>
      </c>
      <c r="C1547">
        <v>2647</v>
      </c>
      <c r="D1547" t="s">
        <v>3011</v>
      </c>
      <c r="E1547">
        <v>1</v>
      </c>
      <c r="F1547" t="s">
        <v>17</v>
      </c>
      <c r="G1547" t="s">
        <v>3042</v>
      </c>
      <c r="H1547" t="s">
        <v>3053</v>
      </c>
      <c r="I1547" t="s">
        <v>3062</v>
      </c>
      <c r="J1547">
        <v>2017</v>
      </c>
      <c r="K1547" t="s">
        <v>3056</v>
      </c>
      <c r="L1547" t="s">
        <v>3016</v>
      </c>
      <c r="M1547" t="s">
        <v>16</v>
      </c>
      <c r="N1547" t="s">
        <v>231</v>
      </c>
      <c r="O1547">
        <v>70</v>
      </c>
      <c r="P1547" t="s">
        <v>19</v>
      </c>
      <c r="Q1547">
        <v>1</v>
      </c>
    </row>
    <row r="1548" spans="1:17" x14ac:dyDescent="0.25">
      <c r="A1548" t="s">
        <v>2824</v>
      </c>
      <c r="B1548" t="s">
        <v>945</v>
      </c>
      <c r="C1548">
        <v>2658</v>
      </c>
      <c r="D1548" t="s">
        <v>3014</v>
      </c>
      <c r="E1548">
        <v>1</v>
      </c>
      <c r="F1548" t="s">
        <v>17</v>
      </c>
      <c r="G1548" t="s">
        <v>3042</v>
      </c>
      <c r="H1548" t="s">
        <v>3050</v>
      </c>
      <c r="I1548" t="s">
        <v>3062</v>
      </c>
      <c r="J1548">
        <v>2017</v>
      </c>
      <c r="K1548" t="s">
        <v>3056</v>
      </c>
      <c r="L1548" t="s">
        <v>3016</v>
      </c>
      <c r="M1548" t="s">
        <v>16</v>
      </c>
      <c r="N1548" t="s">
        <v>71</v>
      </c>
      <c r="O1548">
        <v>59</v>
      </c>
      <c r="P1548" t="s">
        <v>19</v>
      </c>
      <c r="Q1548">
        <v>1</v>
      </c>
    </row>
    <row r="1549" spans="1:17" x14ac:dyDescent="0.25">
      <c r="A1549" t="s">
        <v>2497</v>
      </c>
      <c r="B1549" t="s">
        <v>1178</v>
      </c>
      <c r="C1549">
        <v>2659</v>
      </c>
      <c r="D1549" t="s">
        <v>3019</v>
      </c>
      <c r="E1549">
        <v>1</v>
      </c>
      <c r="F1549" t="s">
        <v>22</v>
      </c>
      <c r="G1549" t="s">
        <v>3042</v>
      </c>
      <c r="H1549" t="s">
        <v>3050</v>
      </c>
      <c r="I1549" t="s">
        <v>3062</v>
      </c>
      <c r="J1549">
        <v>2017</v>
      </c>
      <c r="K1549" t="s">
        <v>3056</v>
      </c>
      <c r="L1549" t="s">
        <v>3016</v>
      </c>
      <c r="M1549" t="s">
        <v>16</v>
      </c>
      <c r="N1549" t="s">
        <v>129</v>
      </c>
      <c r="O1549">
        <v>52</v>
      </c>
      <c r="P1549" t="s">
        <v>19</v>
      </c>
      <c r="Q1549">
        <v>1</v>
      </c>
    </row>
    <row r="1550" spans="1:17" x14ac:dyDescent="0.25">
      <c r="A1550" t="s">
        <v>2838</v>
      </c>
      <c r="B1550" t="s">
        <v>1673</v>
      </c>
      <c r="C1550">
        <v>2685</v>
      </c>
      <c r="D1550" t="s">
        <v>3019</v>
      </c>
      <c r="E1550">
        <v>1</v>
      </c>
      <c r="F1550" t="s">
        <v>17</v>
      </c>
      <c r="G1550" t="s">
        <v>3042</v>
      </c>
      <c r="H1550" t="s">
        <v>3050</v>
      </c>
      <c r="I1550" t="s">
        <v>3062</v>
      </c>
      <c r="J1550">
        <v>2017</v>
      </c>
      <c r="K1550" t="s">
        <v>3056</v>
      </c>
      <c r="L1550" t="s">
        <v>23</v>
      </c>
      <c r="M1550" t="s">
        <v>16</v>
      </c>
      <c r="N1550" t="s">
        <v>214</v>
      </c>
      <c r="O1550">
        <v>25</v>
      </c>
      <c r="P1550" t="s">
        <v>19</v>
      </c>
      <c r="Q1550">
        <v>1</v>
      </c>
    </row>
    <row r="1551" spans="1:17" x14ac:dyDescent="0.25">
      <c r="A1551" t="s">
        <v>2839</v>
      </c>
      <c r="B1551" t="s">
        <v>576</v>
      </c>
      <c r="C1551">
        <v>2687</v>
      </c>
      <c r="D1551" t="s">
        <v>3019</v>
      </c>
      <c r="E1551">
        <v>1</v>
      </c>
      <c r="F1551" t="s">
        <v>22</v>
      </c>
      <c r="G1551" t="s">
        <v>3042</v>
      </c>
      <c r="H1551" t="s">
        <v>3050</v>
      </c>
      <c r="I1551" t="s">
        <v>3062</v>
      </c>
      <c r="J1551">
        <v>2017</v>
      </c>
      <c r="K1551" t="s">
        <v>3056</v>
      </c>
      <c r="L1551" t="s">
        <v>23</v>
      </c>
      <c r="M1551" t="s">
        <v>16</v>
      </c>
      <c r="N1551" t="s">
        <v>121</v>
      </c>
      <c r="O1551">
        <v>23</v>
      </c>
      <c r="P1551" t="s">
        <v>19</v>
      </c>
      <c r="Q1551">
        <v>1</v>
      </c>
    </row>
    <row r="1552" spans="1:17" x14ac:dyDescent="0.25">
      <c r="A1552" t="s">
        <v>2840</v>
      </c>
      <c r="B1552" t="s">
        <v>86</v>
      </c>
      <c r="C1552">
        <v>2688</v>
      </c>
      <c r="D1552" t="s">
        <v>3020</v>
      </c>
      <c r="E1552">
        <v>1</v>
      </c>
      <c r="F1552" t="s">
        <v>22</v>
      </c>
      <c r="G1552" t="s">
        <v>3042</v>
      </c>
      <c r="H1552" t="s">
        <v>3053</v>
      </c>
      <c r="I1552" t="s">
        <v>3062</v>
      </c>
      <c r="J1552">
        <v>2017</v>
      </c>
      <c r="K1552" t="s">
        <v>3056</v>
      </c>
      <c r="L1552" t="s">
        <v>3016</v>
      </c>
      <c r="M1552" t="s">
        <v>16</v>
      </c>
      <c r="N1552" t="s">
        <v>109</v>
      </c>
      <c r="O1552">
        <v>46</v>
      </c>
      <c r="P1552" t="s">
        <v>19</v>
      </c>
      <c r="Q1552">
        <v>1</v>
      </c>
    </row>
    <row r="1553" spans="1:17" x14ac:dyDescent="0.25">
      <c r="A1553" t="s">
        <v>2842</v>
      </c>
      <c r="B1553" t="s">
        <v>120</v>
      </c>
      <c r="C1553">
        <v>2691</v>
      </c>
      <c r="D1553" t="s">
        <v>3018</v>
      </c>
      <c r="E1553">
        <v>1</v>
      </c>
      <c r="F1553" t="s">
        <v>22</v>
      </c>
      <c r="G1553" t="s">
        <v>3042</v>
      </c>
      <c r="H1553" t="s">
        <v>3050</v>
      </c>
      <c r="I1553" t="s">
        <v>3062</v>
      </c>
      <c r="J1553">
        <v>2017</v>
      </c>
      <c r="K1553" t="s">
        <v>3056</v>
      </c>
      <c r="L1553" t="s">
        <v>23</v>
      </c>
      <c r="M1553" t="s">
        <v>16</v>
      </c>
      <c r="N1553" t="s">
        <v>402</v>
      </c>
      <c r="O1553">
        <v>69</v>
      </c>
      <c r="P1553" t="s">
        <v>19</v>
      </c>
      <c r="Q1553">
        <v>1</v>
      </c>
    </row>
    <row r="1554" spans="1:17" x14ac:dyDescent="0.25">
      <c r="A1554" t="s">
        <v>724</v>
      </c>
      <c r="B1554" t="s">
        <v>1075</v>
      </c>
      <c r="C1554">
        <v>2695</v>
      </c>
      <c r="D1554" t="s">
        <v>3019</v>
      </c>
      <c r="E1554">
        <v>1</v>
      </c>
      <c r="F1554" t="s">
        <v>22</v>
      </c>
      <c r="G1554" t="s">
        <v>3042</v>
      </c>
      <c r="H1554" t="s">
        <v>3053</v>
      </c>
      <c r="I1554" t="s">
        <v>3062</v>
      </c>
      <c r="J1554">
        <v>2017</v>
      </c>
      <c r="K1554" t="s">
        <v>3056</v>
      </c>
      <c r="L1554" t="s">
        <v>3016</v>
      </c>
      <c r="M1554" t="s">
        <v>16</v>
      </c>
      <c r="N1554" t="s">
        <v>1109</v>
      </c>
      <c r="O1554">
        <v>20</v>
      </c>
      <c r="P1554" t="s">
        <v>19</v>
      </c>
      <c r="Q1554">
        <v>1</v>
      </c>
    </row>
    <row r="1555" spans="1:17" x14ac:dyDescent="0.25">
      <c r="A1555" t="s">
        <v>954</v>
      </c>
      <c r="B1555" t="s">
        <v>1706</v>
      </c>
      <c r="C1555">
        <v>2705</v>
      </c>
      <c r="D1555" t="s">
        <v>3018</v>
      </c>
      <c r="E1555">
        <v>1</v>
      </c>
      <c r="F1555" t="s">
        <v>22</v>
      </c>
      <c r="G1555" t="s">
        <v>3042</v>
      </c>
      <c r="H1555" t="s">
        <v>3050</v>
      </c>
      <c r="I1555" t="s">
        <v>3062</v>
      </c>
      <c r="J1555">
        <v>2017</v>
      </c>
      <c r="K1555" t="s">
        <v>3056</v>
      </c>
      <c r="L1555" t="s">
        <v>3016</v>
      </c>
      <c r="M1555" t="s">
        <v>16</v>
      </c>
      <c r="N1555" t="s">
        <v>358</v>
      </c>
      <c r="O1555">
        <v>41</v>
      </c>
      <c r="P1555" t="s">
        <v>19</v>
      </c>
      <c r="Q1555">
        <v>1</v>
      </c>
    </row>
    <row r="1556" spans="1:17" x14ac:dyDescent="0.25">
      <c r="A1556" t="s">
        <v>1474</v>
      </c>
      <c r="B1556" t="s">
        <v>2836</v>
      </c>
      <c r="C1556">
        <v>2706</v>
      </c>
      <c r="D1556" t="s">
        <v>3018</v>
      </c>
      <c r="E1556">
        <v>1</v>
      </c>
      <c r="F1556" t="s">
        <v>17</v>
      </c>
      <c r="G1556" t="s">
        <v>3042</v>
      </c>
      <c r="H1556" t="s">
        <v>3055</v>
      </c>
      <c r="I1556" t="s">
        <v>3062</v>
      </c>
      <c r="J1556">
        <v>2017</v>
      </c>
      <c r="K1556" t="s">
        <v>3056</v>
      </c>
      <c r="L1556" t="s">
        <v>23</v>
      </c>
      <c r="M1556" t="s">
        <v>16</v>
      </c>
      <c r="N1556" t="s">
        <v>121</v>
      </c>
      <c r="O1556">
        <v>23</v>
      </c>
      <c r="P1556" t="s">
        <v>19</v>
      </c>
      <c r="Q1556">
        <v>1</v>
      </c>
    </row>
    <row r="1557" spans="1:17" x14ac:dyDescent="0.25">
      <c r="A1557" t="s">
        <v>2861</v>
      </c>
      <c r="B1557" t="s">
        <v>846</v>
      </c>
      <c r="C1557">
        <v>2719</v>
      </c>
      <c r="D1557" t="s">
        <v>3019</v>
      </c>
      <c r="E1557">
        <v>1</v>
      </c>
      <c r="F1557" t="s">
        <v>17</v>
      </c>
      <c r="G1557" t="s">
        <v>3042</v>
      </c>
      <c r="H1557" t="s">
        <v>3053</v>
      </c>
      <c r="I1557" t="s">
        <v>3062</v>
      </c>
      <c r="J1557">
        <v>2017</v>
      </c>
      <c r="K1557" t="s">
        <v>3056</v>
      </c>
      <c r="L1557" t="s">
        <v>23</v>
      </c>
      <c r="M1557" t="s">
        <v>16</v>
      </c>
      <c r="N1557" t="s">
        <v>2577</v>
      </c>
      <c r="O1557">
        <v>46</v>
      </c>
      <c r="P1557" t="s">
        <v>19</v>
      </c>
      <c r="Q1557">
        <v>1</v>
      </c>
    </row>
    <row r="1558" spans="1:17" x14ac:dyDescent="0.25">
      <c r="A1558" t="s">
        <v>1509</v>
      </c>
      <c r="B1558" t="s">
        <v>1849</v>
      </c>
      <c r="C1558">
        <v>2720</v>
      </c>
      <c r="D1558" t="s">
        <v>3018</v>
      </c>
      <c r="E1558">
        <v>1</v>
      </c>
      <c r="F1558" t="s">
        <v>22</v>
      </c>
      <c r="G1558" t="s">
        <v>3042</v>
      </c>
      <c r="H1558" t="s">
        <v>3050</v>
      </c>
      <c r="I1558" t="s">
        <v>3062</v>
      </c>
      <c r="J1558">
        <v>2017</v>
      </c>
      <c r="K1558" t="s">
        <v>3056</v>
      </c>
      <c r="L1558" t="s">
        <v>43</v>
      </c>
      <c r="M1558" t="s">
        <v>16</v>
      </c>
      <c r="N1558" t="s">
        <v>71</v>
      </c>
      <c r="O1558">
        <v>59</v>
      </c>
      <c r="P1558" t="s">
        <v>19</v>
      </c>
      <c r="Q1558">
        <v>1</v>
      </c>
    </row>
    <row r="1559" spans="1:17" x14ac:dyDescent="0.25">
      <c r="A1559" t="s">
        <v>1965</v>
      </c>
      <c r="B1559" t="s">
        <v>1328</v>
      </c>
      <c r="C1559">
        <v>2721</v>
      </c>
      <c r="D1559" t="s">
        <v>3020</v>
      </c>
      <c r="E1559">
        <v>1</v>
      </c>
      <c r="F1559" t="s">
        <v>17</v>
      </c>
      <c r="G1559" t="s">
        <v>3042</v>
      </c>
      <c r="H1559" t="s">
        <v>3050</v>
      </c>
      <c r="I1559" t="s">
        <v>3063</v>
      </c>
      <c r="J1559">
        <v>2017</v>
      </c>
      <c r="K1559" t="s">
        <v>3056</v>
      </c>
      <c r="L1559" t="s">
        <v>3016</v>
      </c>
      <c r="M1559" t="s">
        <v>16</v>
      </c>
      <c r="N1559" t="s">
        <v>71</v>
      </c>
      <c r="O1559">
        <v>59</v>
      </c>
      <c r="P1559" t="s">
        <v>19</v>
      </c>
      <c r="Q1559">
        <v>2</v>
      </c>
    </row>
    <row r="1560" spans="1:17" x14ac:dyDescent="0.25">
      <c r="A1560" t="s">
        <v>1501</v>
      </c>
      <c r="B1560" t="s">
        <v>717</v>
      </c>
      <c r="C1560">
        <v>2727</v>
      </c>
      <c r="D1560" t="s">
        <v>3019</v>
      </c>
      <c r="E1560">
        <v>1</v>
      </c>
      <c r="F1560" t="s">
        <v>17</v>
      </c>
      <c r="G1560" t="s">
        <v>3042</v>
      </c>
      <c r="H1560" t="s">
        <v>3050</v>
      </c>
      <c r="I1560" t="s">
        <v>3062</v>
      </c>
      <c r="J1560">
        <v>2017</v>
      </c>
      <c r="K1560" t="s">
        <v>3056</v>
      </c>
      <c r="L1560" t="s">
        <v>23</v>
      </c>
      <c r="M1560" t="s">
        <v>16</v>
      </c>
      <c r="N1560" t="s">
        <v>63</v>
      </c>
      <c r="O1560">
        <v>78</v>
      </c>
      <c r="P1560" t="s">
        <v>19</v>
      </c>
      <c r="Q1560">
        <v>1</v>
      </c>
    </row>
    <row r="1561" spans="1:17" x14ac:dyDescent="0.25">
      <c r="A1561" t="s">
        <v>897</v>
      </c>
      <c r="B1561" t="s">
        <v>235</v>
      </c>
      <c r="C1561">
        <v>2734</v>
      </c>
      <c r="D1561" t="s">
        <v>3012</v>
      </c>
      <c r="E1561">
        <v>1</v>
      </c>
      <c r="F1561" t="s">
        <v>17</v>
      </c>
      <c r="G1561" t="s">
        <v>3042</v>
      </c>
      <c r="H1561" t="s">
        <v>3053</v>
      </c>
      <c r="I1561" t="s">
        <v>3062</v>
      </c>
      <c r="J1561">
        <v>2017</v>
      </c>
      <c r="K1561" t="s">
        <v>3056</v>
      </c>
      <c r="L1561" t="s">
        <v>3016</v>
      </c>
      <c r="M1561" t="s">
        <v>16</v>
      </c>
      <c r="N1561" t="s">
        <v>121</v>
      </c>
      <c r="O1561">
        <v>23</v>
      </c>
      <c r="P1561" t="s">
        <v>19</v>
      </c>
      <c r="Q1561">
        <v>1</v>
      </c>
    </row>
    <row r="1562" spans="1:17" x14ac:dyDescent="0.25">
      <c r="A1562" t="s">
        <v>2868</v>
      </c>
      <c r="B1562" t="s">
        <v>357</v>
      </c>
      <c r="C1562">
        <v>2740</v>
      </c>
      <c r="D1562" t="s">
        <v>3018</v>
      </c>
      <c r="E1562">
        <v>1</v>
      </c>
      <c r="F1562" t="s">
        <v>17</v>
      </c>
      <c r="G1562" t="s">
        <v>3042</v>
      </c>
      <c r="H1562" t="s">
        <v>3050</v>
      </c>
      <c r="I1562" t="s">
        <v>3062</v>
      </c>
      <c r="J1562">
        <v>2017</v>
      </c>
      <c r="K1562" t="s">
        <v>3056</v>
      </c>
      <c r="L1562" t="s">
        <v>23</v>
      </c>
      <c r="M1562" t="s">
        <v>16</v>
      </c>
      <c r="N1562" t="s">
        <v>104</v>
      </c>
      <c r="O1562">
        <v>10</v>
      </c>
      <c r="P1562" t="s">
        <v>19</v>
      </c>
      <c r="Q1562">
        <v>1</v>
      </c>
    </row>
    <row r="1563" spans="1:17" x14ac:dyDescent="0.25">
      <c r="A1563" t="s">
        <v>2869</v>
      </c>
      <c r="B1563" t="s">
        <v>722</v>
      </c>
      <c r="C1563">
        <v>2741</v>
      </c>
      <c r="D1563" t="s">
        <v>3018</v>
      </c>
      <c r="E1563">
        <v>1</v>
      </c>
      <c r="F1563" t="s">
        <v>22</v>
      </c>
      <c r="G1563" t="s">
        <v>3042</v>
      </c>
      <c r="H1563" t="s">
        <v>3053</v>
      </c>
      <c r="I1563" t="s">
        <v>3062</v>
      </c>
      <c r="J1563">
        <v>2017</v>
      </c>
      <c r="K1563" t="s">
        <v>3056</v>
      </c>
      <c r="L1563" t="s">
        <v>23</v>
      </c>
      <c r="M1563" t="s">
        <v>16</v>
      </c>
      <c r="N1563" t="s">
        <v>803</v>
      </c>
      <c r="O1563">
        <v>100</v>
      </c>
      <c r="P1563" t="s">
        <v>19</v>
      </c>
      <c r="Q1563">
        <v>1</v>
      </c>
    </row>
    <row r="1564" spans="1:17" x14ac:dyDescent="0.25">
      <c r="A1564" t="s">
        <v>2873</v>
      </c>
      <c r="B1564" t="s">
        <v>1281</v>
      </c>
      <c r="C1564">
        <v>2746</v>
      </c>
      <c r="D1564" t="s">
        <v>3018</v>
      </c>
      <c r="E1564">
        <v>1</v>
      </c>
      <c r="F1564" t="s">
        <v>17</v>
      </c>
      <c r="G1564" t="s">
        <v>3042</v>
      </c>
      <c r="H1564" t="s">
        <v>3053</v>
      </c>
      <c r="I1564" t="s">
        <v>3062</v>
      </c>
      <c r="J1564">
        <v>2017</v>
      </c>
      <c r="K1564" t="s">
        <v>3058</v>
      </c>
      <c r="L1564" t="s">
        <v>43</v>
      </c>
      <c r="M1564">
        <v>0</v>
      </c>
      <c r="N1564" t="s">
        <v>99</v>
      </c>
      <c r="O1564">
        <v>126</v>
      </c>
      <c r="P1564" t="s">
        <v>19</v>
      </c>
      <c r="Q1564">
        <v>1</v>
      </c>
    </row>
    <row r="1565" spans="1:17" x14ac:dyDescent="0.25">
      <c r="A1565" t="s">
        <v>2849</v>
      </c>
      <c r="B1565" t="s">
        <v>418</v>
      </c>
      <c r="C1565">
        <v>2747</v>
      </c>
      <c r="D1565" t="s">
        <v>3018</v>
      </c>
      <c r="E1565">
        <v>1</v>
      </c>
      <c r="F1565" t="s">
        <v>17</v>
      </c>
      <c r="G1565" t="s">
        <v>3042</v>
      </c>
      <c r="H1565" t="s">
        <v>3050</v>
      </c>
      <c r="I1565" t="s">
        <v>3062</v>
      </c>
      <c r="J1565">
        <v>2017</v>
      </c>
      <c r="K1565" t="s">
        <v>3061</v>
      </c>
      <c r="L1565" t="s">
        <v>3016</v>
      </c>
      <c r="M1565" t="s">
        <v>16</v>
      </c>
      <c r="N1565" t="s">
        <v>63</v>
      </c>
      <c r="O1565">
        <v>78</v>
      </c>
      <c r="P1565" t="s">
        <v>19</v>
      </c>
      <c r="Q1565">
        <v>1</v>
      </c>
    </row>
    <row r="1566" spans="1:17" x14ac:dyDescent="0.25">
      <c r="A1566" t="s">
        <v>2888</v>
      </c>
      <c r="B1566" t="s">
        <v>1024</v>
      </c>
      <c r="C1566">
        <v>2782</v>
      </c>
      <c r="D1566" t="s">
        <v>3019</v>
      </c>
      <c r="E1566">
        <v>1</v>
      </c>
      <c r="F1566" t="s">
        <v>17</v>
      </c>
      <c r="G1566" t="s">
        <v>3042</v>
      </c>
      <c r="H1566" t="s">
        <v>3053</v>
      </c>
      <c r="I1566" t="s">
        <v>3062</v>
      </c>
      <c r="J1566">
        <v>2017</v>
      </c>
      <c r="K1566" t="s">
        <v>3056</v>
      </c>
      <c r="L1566" t="s">
        <v>23</v>
      </c>
      <c r="M1566" t="s">
        <v>16</v>
      </c>
      <c r="N1566" t="s">
        <v>93</v>
      </c>
      <c r="O1566">
        <v>33</v>
      </c>
      <c r="P1566" t="s">
        <v>19</v>
      </c>
      <c r="Q1566">
        <v>1</v>
      </c>
    </row>
    <row r="1567" spans="1:17" x14ac:dyDescent="0.25">
      <c r="A1567" t="s">
        <v>51</v>
      </c>
      <c r="B1567" t="s">
        <v>49</v>
      </c>
      <c r="C1567">
        <v>2793</v>
      </c>
      <c r="D1567" t="s">
        <v>3018</v>
      </c>
      <c r="E1567">
        <v>1</v>
      </c>
      <c r="F1567" t="s">
        <v>17</v>
      </c>
      <c r="G1567" t="s">
        <v>3042</v>
      </c>
      <c r="H1567" t="s">
        <v>3050</v>
      </c>
      <c r="I1567" t="s">
        <v>3062</v>
      </c>
      <c r="J1567">
        <v>2017</v>
      </c>
      <c r="K1567" t="s">
        <v>3056</v>
      </c>
      <c r="L1567" t="s">
        <v>23</v>
      </c>
      <c r="M1567" t="s">
        <v>16</v>
      </c>
      <c r="N1567" t="s">
        <v>2894</v>
      </c>
      <c r="O1567">
        <v>43</v>
      </c>
      <c r="P1567" t="s">
        <v>19</v>
      </c>
      <c r="Q1567">
        <v>1</v>
      </c>
    </row>
    <row r="1568" spans="1:17" x14ac:dyDescent="0.25">
      <c r="A1568" t="s">
        <v>2901</v>
      </c>
      <c r="B1568" t="s">
        <v>399</v>
      </c>
      <c r="C1568">
        <v>2799</v>
      </c>
      <c r="D1568" t="s">
        <v>3019</v>
      </c>
      <c r="E1568">
        <v>1</v>
      </c>
      <c r="F1568" t="s">
        <v>17</v>
      </c>
      <c r="G1568" t="s">
        <v>3042</v>
      </c>
      <c r="H1568" t="s">
        <v>3050</v>
      </c>
      <c r="I1568" t="s">
        <v>3062</v>
      </c>
      <c r="J1568">
        <v>2017</v>
      </c>
      <c r="K1568" t="s">
        <v>3056</v>
      </c>
      <c r="L1568" t="s">
        <v>23</v>
      </c>
      <c r="M1568" t="s">
        <v>16</v>
      </c>
      <c r="N1568" t="s">
        <v>2902</v>
      </c>
      <c r="O1568">
        <v>111</v>
      </c>
      <c r="P1568" t="s">
        <v>19</v>
      </c>
      <c r="Q1568">
        <v>1</v>
      </c>
    </row>
    <row r="1569" spans="1:17" x14ac:dyDescent="0.25">
      <c r="A1569" t="s">
        <v>2904</v>
      </c>
      <c r="B1569" t="s">
        <v>879</v>
      </c>
      <c r="C1569">
        <v>2802</v>
      </c>
      <c r="D1569" t="s">
        <v>3013</v>
      </c>
      <c r="E1569">
        <v>1</v>
      </c>
      <c r="F1569" t="s">
        <v>22</v>
      </c>
      <c r="G1569" t="s">
        <v>3042</v>
      </c>
      <c r="H1569" t="s">
        <v>3050</v>
      </c>
      <c r="I1569" t="s">
        <v>3062</v>
      </c>
      <c r="J1569">
        <v>2017</v>
      </c>
      <c r="K1569" t="s">
        <v>3056</v>
      </c>
      <c r="L1569" t="s">
        <v>23</v>
      </c>
      <c r="M1569" t="s">
        <v>16</v>
      </c>
      <c r="N1569" t="s">
        <v>961</v>
      </c>
      <c r="O1569">
        <v>111</v>
      </c>
      <c r="P1569" t="s">
        <v>19</v>
      </c>
      <c r="Q1569">
        <v>1</v>
      </c>
    </row>
    <row r="1570" spans="1:17" x14ac:dyDescent="0.25">
      <c r="A1570" t="s">
        <v>2907</v>
      </c>
      <c r="B1570" t="s">
        <v>389</v>
      </c>
      <c r="C1570">
        <v>2807</v>
      </c>
      <c r="D1570" t="s">
        <v>3018</v>
      </c>
      <c r="E1570">
        <v>1</v>
      </c>
      <c r="F1570" t="s">
        <v>22</v>
      </c>
      <c r="G1570" t="s">
        <v>3042</v>
      </c>
      <c r="H1570" t="s">
        <v>3053</v>
      </c>
      <c r="I1570" t="s">
        <v>3062</v>
      </c>
      <c r="J1570">
        <v>2017</v>
      </c>
      <c r="K1570" t="s">
        <v>3056</v>
      </c>
      <c r="L1570" t="s">
        <v>23</v>
      </c>
      <c r="M1570" t="s">
        <v>16</v>
      </c>
      <c r="N1570" t="s">
        <v>1191</v>
      </c>
      <c r="O1570">
        <v>21</v>
      </c>
      <c r="P1570" t="s">
        <v>19</v>
      </c>
      <c r="Q1570">
        <v>1</v>
      </c>
    </row>
    <row r="1571" spans="1:17" x14ac:dyDescent="0.25">
      <c r="A1571" t="s">
        <v>2908</v>
      </c>
      <c r="B1571" t="s">
        <v>253</v>
      </c>
      <c r="C1571">
        <v>2809</v>
      </c>
      <c r="D1571" t="s">
        <v>3019</v>
      </c>
      <c r="E1571">
        <v>1</v>
      </c>
      <c r="F1571" t="s">
        <v>17</v>
      </c>
      <c r="G1571" t="s">
        <v>3042</v>
      </c>
      <c r="H1571" t="s">
        <v>3050</v>
      </c>
      <c r="I1571" t="s">
        <v>3062</v>
      </c>
      <c r="J1571">
        <v>2017</v>
      </c>
      <c r="K1571" t="s">
        <v>3056</v>
      </c>
      <c r="L1571" t="s">
        <v>23</v>
      </c>
      <c r="M1571" t="s">
        <v>16</v>
      </c>
      <c r="N1571" t="s">
        <v>2909</v>
      </c>
      <c r="O1571">
        <v>18</v>
      </c>
      <c r="P1571" t="s">
        <v>19</v>
      </c>
      <c r="Q1571">
        <v>1</v>
      </c>
    </row>
    <row r="1572" spans="1:17" x14ac:dyDescent="0.25">
      <c r="A1572" t="s">
        <v>1967</v>
      </c>
      <c r="B1572" t="s">
        <v>101</v>
      </c>
      <c r="C1572">
        <v>2819</v>
      </c>
      <c r="D1572" t="s">
        <v>3019</v>
      </c>
      <c r="E1572">
        <v>1</v>
      </c>
      <c r="F1572" t="s">
        <v>17</v>
      </c>
      <c r="G1572" t="s">
        <v>3042</v>
      </c>
      <c r="H1572" t="s">
        <v>3053</v>
      </c>
      <c r="I1572" t="s">
        <v>3062</v>
      </c>
      <c r="J1572">
        <v>2017</v>
      </c>
      <c r="K1572" t="s">
        <v>3056</v>
      </c>
      <c r="L1572" t="s">
        <v>23</v>
      </c>
      <c r="M1572" t="s">
        <v>16</v>
      </c>
      <c r="N1572" t="s">
        <v>93</v>
      </c>
      <c r="O1572">
        <v>33</v>
      </c>
      <c r="P1572" t="s">
        <v>19</v>
      </c>
      <c r="Q1572">
        <v>1</v>
      </c>
    </row>
    <row r="1573" spans="1:17" x14ac:dyDescent="0.25">
      <c r="A1573" t="s">
        <v>330</v>
      </c>
      <c r="B1573" t="s">
        <v>1854</v>
      </c>
      <c r="C1573">
        <v>2825</v>
      </c>
      <c r="D1573" t="s">
        <v>3018</v>
      </c>
      <c r="E1573">
        <v>1</v>
      </c>
      <c r="F1573" t="s">
        <v>17</v>
      </c>
      <c r="G1573" t="s">
        <v>3042</v>
      </c>
      <c r="H1573" t="s">
        <v>3053</v>
      </c>
      <c r="I1573" t="s">
        <v>3062</v>
      </c>
      <c r="J1573">
        <v>2017</v>
      </c>
      <c r="K1573" t="s">
        <v>3056</v>
      </c>
      <c r="L1573" t="s">
        <v>23</v>
      </c>
      <c r="M1573" t="s">
        <v>16</v>
      </c>
      <c r="N1573" t="s">
        <v>165</v>
      </c>
      <c r="O1573">
        <v>63</v>
      </c>
      <c r="P1573" t="s">
        <v>19</v>
      </c>
      <c r="Q1573">
        <v>1</v>
      </c>
    </row>
    <row r="1574" spans="1:17" x14ac:dyDescent="0.25">
      <c r="A1574" t="s">
        <v>1711</v>
      </c>
      <c r="B1574" t="s">
        <v>844</v>
      </c>
      <c r="C1574">
        <v>2828</v>
      </c>
      <c r="D1574" t="s">
        <v>3018</v>
      </c>
      <c r="E1574">
        <v>1</v>
      </c>
      <c r="F1574" t="s">
        <v>22</v>
      </c>
      <c r="G1574" t="s">
        <v>3042</v>
      </c>
      <c r="H1574" t="s">
        <v>3054</v>
      </c>
      <c r="I1574" t="s">
        <v>3062</v>
      </c>
      <c r="J1574">
        <v>2017</v>
      </c>
      <c r="K1574" t="s">
        <v>3056</v>
      </c>
      <c r="L1574" t="s">
        <v>23</v>
      </c>
      <c r="M1574" t="s">
        <v>16</v>
      </c>
      <c r="N1574" t="s">
        <v>29</v>
      </c>
      <c r="O1574">
        <v>29</v>
      </c>
      <c r="P1574" t="s">
        <v>19</v>
      </c>
      <c r="Q1574">
        <v>1</v>
      </c>
    </row>
    <row r="1575" spans="1:17" x14ac:dyDescent="0.25">
      <c r="A1575" t="s">
        <v>2926</v>
      </c>
      <c r="B1575" t="s">
        <v>101</v>
      </c>
      <c r="C1575">
        <v>2835</v>
      </c>
      <c r="D1575" t="s">
        <v>3013</v>
      </c>
      <c r="E1575">
        <v>1</v>
      </c>
      <c r="F1575" t="s">
        <v>22</v>
      </c>
      <c r="G1575" t="s">
        <v>3042</v>
      </c>
      <c r="H1575" t="s">
        <v>3053</v>
      </c>
      <c r="I1575" t="s">
        <v>3062</v>
      </c>
      <c r="J1575">
        <v>2017</v>
      </c>
      <c r="K1575" t="s">
        <v>3056</v>
      </c>
      <c r="L1575" t="s">
        <v>23</v>
      </c>
      <c r="M1575" t="s">
        <v>16</v>
      </c>
      <c r="N1575" t="s">
        <v>29</v>
      </c>
      <c r="O1575">
        <v>29</v>
      </c>
      <c r="P1575" t="s">
        <v>19</v>
      </c>
      <c r="Q1575">
        <v>1</v>
      </c>
    </row>
    <row r="1576" spans="1:17" x14ac:dyDescent="0.25">
      <c r="A1576" t="s">
        <v>2937</v>
      </c>
      <c r="B1576" t="s">
        <v>174</v>
      </c>
      <c r="C1576">
        <v>2853</v>
      </c>
      <c r="D1576" t="s">
        <v>3019</v>
      </c>
      <c r="E1576">
        <v>1</v>
      </c>
      <c r="F1576" t="s">
        <v>17</v>
      </c>
      <c r="G1576" t="s">
        <v>3042</v>
      </c>
      <c r="H1576" t="s">
        <v>3053</v>
      </c>
      <c r="I1576" t="s">
        <v>3062</v>
      </c>
      <c r="J1576">
        <v>2017</v>
      </c>
      <c r="K1576" t="s">
        <v>3056</v>
      </c>
      <c r="L1576" t="s">
        <v>3016</v>
      </c>
      <c r="M1576" t="s">
        <v>16</v>
      </c>
      <c r="N1576" t="s">
        <v>205</v>
      </c>
      <c r="O1576">
        <v>46</v>
      </c>
      <c r="P1576" t="s">
        <v>19</v>
      </c>
      <c r="Q1576">
        <v>1</v>
      </c>
    </row>
    <row r="1577" spans="1:17" x14ac:dyDescent="0.25">
      <c r="A1577" t="s">
        <v>2939</v>
      </c>
      <c r="B1577" t="s">
        <v>204</v>
      </c>
      <c r="C1577">
        <v>2855</v>
      </c>
      <c r="D1577" t="s">
        <v>3018</v>
      </c>
      <c r="E1577">
        <v>1</v>
      </c>
      <c r="F1577" t="s">
        <v>22</v>
      </c>
      <c r="G1577" t="s">
        <v>3042</v>
      </c>
      <c r="H1577" t="s">
        <v>3053</v>
      </c>
      <c r="I1577" t="s">
        <v>3062</v>
      </c>
      <c r="J1577">
        <v>2017</v>
      </c>
      <c r="K1577" t="s">
        <v>3056</v>
      </c>
      <c r="L1577" t="s">
        <v>23</v>
      </c>
      <c r="M1577" t="s">
        <v>16</v>
      </c>
      <c r="N1577" t="s">
        <v>129</v>
      </c>
      <c r="O1577">
        <v>52</v>
      </c>
      <c r="P1577" t="s">
        <v>19</v>
      </c>
      <c r="Q1577">
        <v>1</v>
      </c>
    </row>
    <row r="1578" spans="1:17" x14ac:dyDescent="0.25">
      <c r="A1578" t="s">
        <v>2943</v>
      </c>
      <c r="B1578" t="s">
        <v>978</v>
      </c>
      <c r="C1578">
        <v>2861</v>
      </c>
      <c r="D1578" t="s">
        <v>3013</v>
      </c>
      <c r="E1578">
        <v>1</v>
      </c>
      <c r="F1578" t="s">
        <v>17</v>
      </c>
      <c r="G1578" t="s">
        <v>3042</v>
      </c>
      <c r="H1578" t="s">
        <v>3053</v>
      </c>
      <c r="I1578" t="s">
        <v>3062</v>
      </c>
      <c r="J1578">
        <v>2017</v>
      </c>
      <c r="K1578" t="s">
        <v>3056</v>
      </c>
      <c r="L1578" t="s">
        <v>23</v>
      </c>
      <c r="M1578" t="s">
        <v>16</v>
      </c>
      <c r="N1578" t="s">
        <v>121</v>
      </c>
      <c r="O1578">
        <v>23</v>
      </c>
      <c r="P1578" t="s">
        <v>19</v>
      </c>
      <c r="Q1578">
        <v>1</v>
      </c>
    </row>
    <row r="1579" spans="1:17" x14ac:dyDescent="0.25">
      <c r="A1579" t="s">
        <v>1296</v>
      </c>
      <c r="B1579" t="s">
        <v>636</v>
      </c>
      <c r="C1579">
        <v>2865</v>
      </c>
      <c r="D1579" t="s">
        <v>3019</v>
      </c>
      <c r="E1579">
        <v>1</v>
      </c>
      <c r="F1579" t="s">
        <v>17</v>
      </c>
      <c r="G1579" t="s">
        <v>3042</v>
      </c>
      <c r="H1579" t="s">
        <v>3054</v>
      </c>
      <c r="I1579" t="s">
        <v>3062</v>
      </c>
      <c r="J1579">
        <v>2017</v>
      </c>
      <c r="K1579" t="s">
        <v>3056</v>
      </c>
      <c r="L1579" t="s">
        <v>3016</v>
      </c>
      <c r="M1579" t="s">
        <v>16</v>
      </c>
      <c r="N1579" t="s">
        <v>234</v>
      </c>
      <c r="O1579">
        <v>67</v>
      </c>
      <c r="P1579" t="s">
        <v>19</v>
      </c>
      <c r="Q1579">
        <v>1</v>
      </c>
    </row>
    <row r="1580" spans="1:17" x14ac:dyDescent="0.25">
      <c r="A1580" t="s">
        <v>1910</v>
      </c>
      <c r="B1580" t="s">
        <v>70</v>
      </c>
      <c r="C1580">
        <v>2871</v>
      </c>
      <c r="D1580" t="s">
        <v>3019</v>
      </c>
      <c r="E1580">
        <v>1</v>
      </c>
      <c r="F1580" t="s">
        <v>17</v>
      </c>
      <c r="G1580" t="s">
        <v>3042</v>
      </c>
      <c r="H1580" t="s">
        <v>3050</v>
      </c>
      <c r="I1580" t="s">
        <v>3062</v>
      </c>
      <c r="J1580">
        <v>2017</v>
      </c>
      <c r="K1580" t="s">
        <v>3056</v>
      </c>
      <c r="L1580" t="s">
        <v>23</v>
      </c>
      <c r="M1580" t="s">
        <v>16</v>
      </c>
      <c r="N1580" t="s">
        <v>952</v>
      </c>
      <c r="O1580">
        <v>111</v>
      </c>
      <c r="P1580" t="s">
        <v>19</v>
      </c>
      <c r="Q1580">
        <v>1</v>
      </c>
    </row>
    <row r="1581" spans="1:17" x14ac:dyDescent="0.25">
      <c r="A1581" t="s">
        <v>1194</v>
      </c>
      <c r="B1581" t="s">
        <v>1925</v>
      </c>
      <c r="C1581">
        <v>2876</v>
      </c>
      <c r="D1581" t="s">
        <v>3012</v>
      </c>
      <c r="E1581">
        <v>1</v>
      </c>
      <c r="F1581" t="s">
        <v>22</v>
      </c>
      <c r="G1581" t="s">
        <v>3042</v>
      </c>
      <c r="H1581" t="s">
        <v>3053</v>
      </c>
      <c r="I1581" t="s">
        <v>3062</v>
      </c>
      <c r="J1581">
        <v>2017</v>
      </c>
      <c r="K1581" t="s">
        <v>3056</v>
      </c>
      <c r="L1581" t="s">
        <v>23</v>
      </c>
      <c r="M1581" t="s">
        <v>16</v>
      </c>
      <c r="N1581" t="s">
        <v>352</v>
      </c>
      <c r="O1581">
        <v>56</v>
      </c>
      <c r="P1581" t="s">
        <v>19</v>
      </c>
      <c r="Q1581">
        <v>1</v>
      </c>
    </row>
    <row r="1582" spans="1:17" x14ac:dyDescent="0.25">
      <c r="A1582" t="s">
        <v>681</v>
      </c>
      <c r="B1582" t="s">
        <v>882</v>
      </c>
      <c r="C1582">
        <v>2882</v>
      </c>
      <c r="D1582" t="s">
        <v>3013</v>
      </c>
      <c r="E1582">
        <v>1</v>
      </c>
      <c r="F1582" t="s">
        <v>22</v>
      </c>
      <c r="G1582" t="s">
        <v>3042</v>
      </c>
      <c r="H1582" t="s">
        <v>3050</v>
      </c>
      <c r="I1582" t="s">
        <v>3062</v>
      </c>
      <c r="J1582">
        <v>2017</v>
      </c>
      <c r="K1582" t="s">
        <v>3056</v>
      </c>
      <c r="L1582" t="s">
        <v>23</v>
      </c>
      <c r="M1582" t="s">
        <v>16</v>
      </c>
      <c r="N1582" t="s">
        <v>121</v>
      </c>
      <c r="O1582">
        <v>23</v>
      </c>
      <c r="P1582" t="s">
        <v>19</v>
      </c>
      <c r="Q1582">
        <v>1</v>
      </c>
    </row>
    <row r="1583" spans="1:17" x14ac:dyDescent="0.25">
      <c r="A1583" t="s">
        <v>2581</v>
      </c>
      <c r="B1583" t="s">
        <v>1780</v>
      </c>
      <c r="C1583">
        <v>2896</v>
      </c>
      <c r="D1583" t="s">
        <v>3020</v>
      </c>
      <c r="E1583">
        <v>1</v>
      </c>
      <c r="F1583" t="s">
        <v>22</v>
      </c>
      <c r="G1583" t="s">
        <v>3042</v>
      </c>
      <c r="H1583" t="s">
        <v>3055</v>
      </c>
      <c r="I1583" t="s">
        <v>3062</v>
      </c>
      <c r="J1583">
        <v>2017</v>
      </c>
      <c r="K1583" t="s">
        <v>3056</v>
      </c>
      <c r="L1583" t="s">
        <v>23</v>
      </c>
      <c r="M1583" t="s">
        <v>16</v>
      </c>
      <c r="N1583" t="s">
        <v>104</v>
      </c>
      <c r="O1583">
        <v>10</v>
      </c>
      <c r="P1583" t="s">
        <v>19</v>
      </c>
      <c r="Q1583">
        <v>1</v>
      </c>
    </row>
    <row r="1584" spans="1:17" x14ac:dyDescent="0.25">
      <c r="A1584" t="s">
        <v>235</v>
      </c>
      <c r="B1584" t="s">
        <v>1154</v>
      </c>
      <c r="C1584">
        <v>2905</v>
      </c>
      <c r="D1584" t="s">
        <v>3018</v>
      </c>
      <c r="E1584">
        <v>1</v>
      </c>
      <c r="F1584" t="s">
        <v>22</v>
      </c>
      <c r="G1584" t="s">
        <v>3042</v>
      </c>
      <c r="H1584" t="s">
        <v>3051</v>
      </c>
      <c r="I1584" t="s">
        <v>3062</v>
      </c>
      <c r="J1584">
        <v>2017</v>
      </c>
      <c r="K1584" t="s">
        <v>3057</v>
      </c>
      <c r="L1584" t="s">
        <v>23</v>
      </c>
      <c r="M1584">
        <v>0</v>
      </c>
      <c r="N1584" t="s">
        <v>165</v>
      </c>
      <c r="O1584">
        <v>63</v>
      </c>
      <c r="P1584" t="s">
        <v>19</v>
      </c>
      <c r="Q1584">
        <v>1</v>
      </c>
    </row>
    <row r="1585" spans="1:17" x14ac:dyDescent="0.25">
      <c r="A1585" t="s">
        <v>2966</v>
      </c>
      <c r="B1585" t="s">
        <v>378</v>
      </c>
      <c r="C1585">
        <v>2911</v>
      </c>
      <c r="D1585" t="s">
        <v>3018</v>
      </c>
      <c r="E1585">
        <v>1</v>
      </c>
      <c r="F1585" t="s">
        <v>22</v>
      </c>
      <c r="G1585" t="s">
        <v>3042</v>
      </c>
      <c r="H1585" t="s">
        <v>3053</v>
      </c>
      <c r="I1585" t="s">
        <v>3062</v>
      </c>
      <c r="J1585">
        <v>2017</v>
      </c>
      <c r="K1585" t="s">
        <v>3056</v>
      </c>
      <c r="L1585" t="s">
        <v>23</v>
      </c>
      <c r="M1585" t="s">
        <v>16</v>
      </c>
      <c r="N1585" t="s">
        <v>1204</v>
      </c>
      <c r="O1585">
        <v>36</v>
      </c>
      <c r="P1585" t="s">
        <v>19</v>
      </c>
      <c r="Q1585">
        <v>1</v>
      </c>
    </row>
    <row r="1586" spans="1:17" x14ac:dyDescent="0.25">
      <c r="A1586" t="s">
        <v>1388</v>
      </c>
      <c r="B1586" t="s">
        <v>1078</v>
      </c>
      <c r="C1586">
        <v>2923</v>
      </c>
      <c r="D1586" t="s">
        <v>3018</v>
      </c>
      <c r="E1586">
        <v>1</v>
      </c>
      <c r="F1586" t="s">
        <v>17</v>
      </c>
      <c r="G1586" t="s">
        <v>3042</v>
      </c>
      <c r="H1586" t="s">
        <v>3050</v>
      </c>
      <c r="I1586" t="s">
        <v>3062</v>
      </c>
      <c r="J1586">
        <v>2017</v>
      </c>
      <c r="K1586" t="s">
        <v>3056</v>
      </c>
      <c r="L1586" t="s">
        <v>23</v>
      </c>
      <c r="M1586" t="s">
        <v>16</v>
      </c>
      <c r="N1586" t="s">
        <v>278</v>
      </c>
      <c r="O1586">
        <v>100</v>
      </c>
      <c r="P1586" t="s">
        <v>19</v>
      </c>
      <c r="Q1586">
        <v>1</v>
      </c>
    </row>
    <row r="1587" spans="1:17" x14ac:dyDescent="0.25">
      <c r="A1587" t="s">
        <v>2972</v>
      </c>
      <c r="B1587" t="s">
        <v>172</v>
      </c>
      <c r="C1587">
        <v>2924</v>
      </c>
      <c r="D1587" t="s">
        <v>3013</v>
      </c>
      <c r="E1587">
        <v>1</v>
      </c>
      <c r="F1587" t="s">
        <v>22</v>
      </c>
      <c r="G1587" t="s">
        <v>3042</v>
      </c>
      <c r="H1587" t="s">
        <v>3054</v>
      </c>
      <c r="I1587" t="s">
        <v>3062</v>
      </c>
      <c r="J1587">
        <v>2017</v>
      </c>
      <c r="K1587" t="s">
        <v>3056</v>
      </c>
      <c r="L1587" t="s">
        <v>23</v>
      </c>
      <c r="M1587" t="s">
        <v>16</v>
      </c>
      <c r="N1587" t="s">
        <v>402</v>
      </c>
      <c r="O1587">
        <v>69</v>
      </c>
      <c r="P1587" t="s">
        <v>19</v>
      </c>
      <c r="Q1587">
        <v>1</v>
      </c>
    </row>
    <row r="1588" spans="1:17" x14ac:dyDescent="0.25">
      <c r="A1588" t="s">
        <v>1434</v>
      </c>
      <c r="B1588" t="s">
        <v>2974</v>
      </c>
      <c r="C1588">
        <v>2927</v>
      </c>
      <c r="D1588" t="s">
        <v>3018</v>
      </c>
      <c r="E1588">
        <v>1</v>
      </c>
      <c r="F1588" t="s">
        <v>22</v>
      </c>
      <c r="G1588" t="s">
        <v>3042</v>
      </c>
      <c r="H1588" t="s">
        <v>3053</v>
      </c>
      <c r="I1588" t="s">
        <v>3062</v>
      </c>
      <c r="J1588">
        <v>2017</v>
      </c>
      <c r="K1588" t="s">
        <v>3056</v>
      </c>
      <c r="L1588" t="s">
        <v>3016</v>
      </c>
      <c r="M1588" t="s">
        <v>16</v>
      </c>
      <c r="N1588" t="s">
        <v>121</v>
      </c>
      <c r="O1588">
        <v>23</v>
      </c>
      <c r="P1588" t="s">
        <v>19</v>
      </c>
      <c r="Q1588">
        <v>1</v>
      </c>
    </row>
    <row r="1589" spans="1:17" x14ac:dyDescent="0.25">
      <c r="A1589" t="s">
        <v>423</v>
      </c>
      <c r="B1589" t="s">
        <v>310</v>
      </c>
      <c r="C1589">
        <v>2929</v>
      </c>
      <c r="D1589" t="s">
        <v>3018</v>
      </c>
      <c r="E1589">
        <v>1</v>
      </c>
      <c r="F1589" t="s">
        <v>22</v>
      </c>
      <c r="G1589" t="s">
        <v>3042</v>
      </c>
      <c r="H1589" t="s">
        <v>3053</v>
      </c>
      <c r="I1589" t="s">
        <v>3062</v>
      </c>
      <c r="J1589">
        <v>2017</v>
      </c>
      <c r="K1589" t="s">
        <v>3056</v>
      </c>
      <c r="L1589" t="s">
        <v>23</v>
      </c>
      <c r="M1589" t="s">
        <v>16</v>
      </c>
      <c r="N1589" t="s">
        <v>358</v>
      </c>
      <c r="O1589">
        <v>41</v>
      </c>
      <c r="P1589" t="s">
        <v>19</v>
      </c>
      <c r="Q1589">
        <v>1</v>
      </c>
    </row>
    <row r="1590" spans="1:17" x14ac:dyDescent="0.25">
      <c r="A1590" t="s">
        <v>2975</v>
      </c>
      <c r="B1590" t="s">
        <v>983</v>
      </c>
      <c r="C1590">
        <v>2932</v>
      </c>
      <c r="D1590" t="s">
        <v>3019</v>
      </c>
      <c r="E1590">
        <v>1</v>
      </c>
      <c r="F1590" t="s">
        <v>17</v>
      </c>
      <c r="G1590" t="s">
        <v>3042</v>
      </c>
      <c r="H1590" t="s">
        <v>3053</v>
      </c>
      <c r="I1590" t="s">
        <v>3062</v>
      </c>
      <c r="J1590">
        <v>2017</v>
      </c>
      <c r="K1590" t="s">
        <v>3056</v>
      </c>
      <c r="L1590" t="s">
        <v>23</v>
      </c>
      <c r="M1590" t="s">
        <v>16</v>
      </c>
      <c r="N1590" t="s">
        <v>90</v>
      </c>
      <c r="O1590">
        <v>46</v>
      </c>
      <c r="P1590" t="s">
        <v>19</v>
      </c>
      <c r="Q1590">
        <v>1</v>
      </c>
    </row>
    <row r="1591" spans="1:17" x14ac:dyDescent="0.25">
      <c r="A1591" t="s">
        <v>2933</v>
      </c>
      <c r="B1591" t="s">
        <v>710</v>
      </c>
      <c r="C1591">
        <v>2936</v>
      </c>
      <c r="D1591" t="s">
        <v>3019</v>
      </c>
      <c r="E1591">
        <v>1</v>
      </c>
      <c r="F1591" t="s">
        <v>22</v>
      </c>
      <c r="G1591" t="s">
        <v>3042</v>
      </c>
      <c r="H1591" t="s">
        <v>3050</v>
      </c>
      <c r="I1591" t="s">
        <v>3062</v>
      </c>
      <c r="J1591">
        <v>2017</v>
      </c>
      <c r="K1591" t="s">
        <v>3056</v>
      </c>
      <c r="L1591" t="s">
        <v>23</v>
      </c>
      <c r="M1591" t="s">
        <v>16</v>
      </c>
      <c r="N1591" t="s">
        <v>2977</v>
      </c>
      <c r="O1591">
        <v>46</v>
      </c>
      <c r="P1591" t="s">
        <v>19</v>
      </c>
      <c r="Q1591">
        <v>1</v>
      </c>
    </row>
    <row r="1592" spans="1:17" x14ac:dyDescent="0.25">
      <c r="A1592" t="s">
        <v>1453</v>
      </c>
      <c r="B1592" t="s">
        <v>1235</v>
      </c>
      <c r="C1592">
        <v>2965</v>
      </c>
      <c r="D1592" t="s">
        <v>3019</v>
      </c>
      <c r="E1592">
        <v>1</v>
      </c>
      <c r="F1592" t="s">
        <v>17</v>
      </c>
      <c r="G1592" t="s">
        <v>3042</v>
      </c>
      <c r="H1592" t="s">
        <v>3054</v>
      </c>
      <c r="I1592" t="s">
        <v>3062</v>
      </c>
      <c r="J1592">
        <v>2017</v>
      </c>
      <c r="K1592" t="s">
        <v>3056</v>
      </c>
      <c r="L1592" t="s">
        <v>3016</v>
      </c>
      <c r="M1592" t="s">
        <v>16</v>
      </c>
      <c r="N1592" t="s">
        <v>93</v>
      </c>
      <c r="O1592">
        <v>33</v>
      </c>
      <c r="P1592" t="s">
        <v>19</v>
      </c>
      <c r="Q1592">
        <v>1</v>
      </c>
    </row>
    <row r="1593" spans="1:17" x14ac:dyDescent="0.25">
      <c r="A1593" t="s">
        <v>984</v>
      </c>
      <c r="B1593" t="s">
        <v>524</v>
      </c>
      <c r="C1593">
        <v>2993</v>
      </c>
      <c r="D1593" t="s">
        <v>3018</v>
      </c>
      <c r="E1593">
        <v>1</v>
      </c>
      <c r="F1593" t="s">
        <v>17</v>
      </c>
      <c r="G1593" t="s">
        <v>3042</v>
      </c>
      <c r="H1593" t="s">
        <v>3050</v>
      </c>
      <c r="I1593" t="s">
        <v>3062</v>
      </c>
      <c r="J1593">
        <v>2017</v>
      </c>
      <c r="K1593" t="s">
        <v>3056</v>
      </c>
      <c r="L1593" t="s">
        <v>3016</v>
      </c>
      <c r="M1593" t="s">
        <v>16</v>
      </c>
      <c r="N1593" t="s">
        <v>952</v>
      </c>
      <c r="O1593">
        <v>111</v>
      </c>
      <c r="P1593" t="s">
        <v>19</v>
      </c>
      <c r="Q1593">
        <v>1</v>
      </c>
    </row>
    <row r="1594" spans="1:17" x14ac:dyDescent="0.25">
      <c r="A1594" t="s">
        <v>56</v>
      </c>
      <c r="B1594" t="s">
        <v>57</v>
      </c>
      <c r="C1594">
        <v>13</v>
      </c>
      <c r="D1594" t="s">
        <v>16</v>
      </c>
      <c r="E1594">
        <v>1</v>
      </c>
      <c r="F1594" t="s">
        <v>22</v>
      </c>
      <c r="G1594" t="s">
        <v>3099</v>
      </c>
      <c r="H1594" t="s">
        <v>3052</v>
      </c>
      <c r="I1594" t="s">
        <v>3065</v>
      </c>
      <c r="J1594">
        <v>2017</v>
      </c>
      <c r="K1594" t="s">
        <v>16</v>
      </c>
      <c r="L1594" t="s">
        <v>23</v>
      </c>
      <c r="M1594" t="s">
        <v>16</v>
      </c>
      <c r="N1594" t="s">
        <v>58</v>
      </c>
      <c r="O1594">
        <v>85</v>
      </c>
      <c r="P1594" t="s">
        <v>19</v>
      </c>
      <c r="Q1594">
        <v>8</v>
      </c>
    </row>
    <row r="1595" spans="1:17" x14ac:dyDescent="0.25">
      <c r="A1595" t="s">
        <v>77</v>
      </c>
      <c r="B1595" t="s">
        <v>78</v>
      </c>
      <c r="C1595">
        <v>21</v>
      </c>
      <c r="D1595" t="s">
        <v>16</v>
      </c>
      <c r="E1595">
        <v>1</v>
      </c>
      <c r="F1595" t="s">
        <v>17</v>
      </c>
      <c r="G1595" t="s">
        <v>3099</v>
      </c>
      <c r="H1595" t="s">
        <v>3050</v>
      </c>
      <c r="I1595" t="s">
        <v>3065</v>
      </c>
      <c r="J1595">
        <v>2017</v>
      </c>
      <c r="K1595" t="s">
        <v>16</v>
      </c>
      <c r="L1595" t="s">
        <v>23</v>
      </c>
      <c r="M1595" t="s">
        <v>16</v>
      </c>
      <c r="N1595" t="s">
        <v>79</v>
      </c>
      <c r="O1595">
        <v>111</v>
      </c>
      <c r="P1595" t="s">
        <v>19</v>
      </c>
      <c r="Q1595">
        <v>8</v>
      </c>
    </row>
    <row r="1596" spans="1:17" x14ac:dyDescent="0.25">
      <c r="A1596" t="s">
        <v>107</v>
      </c>
      <c r="B1596" t="s">
        <v>108</v>
      </c>
      <c r="C1596">
        <v>32</v>
      </c>
      <c r="D1596" t="s">
        <v>16</v>
      </c>
      <c r="E1596">
        <v>2</v>
      </c>
      <c r="F1596" t="s">
        <v>22</v>
      </c>
      <c r="G1596" t="s">
        <v>3099</v>
      </c>
      <c r="H1596" t="s">
        <v>3052</v>
      </c>
      <c r="I1596" t="s">
        <v>3065</v>
      </c>
      <c r="J1596">
        <v>2017</v>
      </c>
      <c r="K1596" t="s">
        <v>16</v>
      </c>
      <c r="L1596" t="s">
        <v>23</v>
      </c>
      <c r="M1596" t="s">
        <v>16</v>
      </c>
      <c r="N1596" t="s">
        <v>109</v>
      </c>
      <c r="O1596">
        <v>46</v>
      </c>
      <c r="P1596" t="s">
        <v>19</v>
      </c>
      <c r="Q1596">
        <v>8</v>
      </c>
    </row>
    <row r="1597" spans="1:17" x14ac:dyDescent="0.25">
      <c r="A1597" t="s">
        <v>119</v>
      </c>
      <c r="B1597" t="s">
        <v>120</v>
      </c>
      <c r="C1597">
        <v>37</v>
      </c>
      <c r="D1597" t="s">
        <v>16</v>
      </c>
      <c r="E1597">
        <v>2</v>
      </c>
      <c r="F1597" t="s">
        <v>17</v>
      </c>
      <c r="G1597" t="s">
        <v>3099</v>
      </c>
      <c r="H1597" t="s">
        <v>3050</v>
      </c>
      <c r="I1597" t="s">
        <v>3062</v>
      </c>
      <c r="J1597">
        <v>2017</v>
      </c>
      <c r="K1597" t="s">
        <v>16</v>
      </c>
      <c r="L1597" t="s">
        <v>23</v>
      </c>
      <c r="M1597" t="s">
        <v>16</v>
      </c>
      <c r="N1597" t="s">
        <v>121</v>
      </c>
      <c r="O1597">
        <v>23</v>
      </c>
      <c r="P1597" t="s">
        <v>19</v>
      </c>
      <c r="Q1597">
        <v>1</v>
      </c>
    </row>
    <row r="1598" spans="1:17" x14ac:dyDescent="0.25">
      <c r="A1598" t="s">
        <v>127</v>
      </c>
      <c r="B1598" t="s">
        <v>128</v>
      </c>
      <c r="C1598">
        <v>40</v>
      </c>
      <c r="D1598" t="s">
        <v>16</v>
      </c>
      <c r="E1598">
        <v>2</v>
      </c>
      <c r="F1598" t="s">
        <v>17</v>
      </c>
      <c r="G1598" t="s">
        <v>3099</v>
      </c>
      <c r="H1598" t="s">
        <v>3050</v>
      </c>
      <c r="I1598" t="s">
        <v>3065</v>
      </c>
      <c r="J1598">
        <v>2017</v>
      </c>
      <c r="K1598" t="s">
        <v>16</v>
      </c>
      <c r="L1598" t="s">
        <v>23</v>
      </c>
      <c r="M1598" t="s">
        <v>16</v>
      </c>
      <c r="N1598" t="s">
        <v>129</v>
      </c>
      <c r="O1598">
        <v>52</v>
      </c>
      <c r="P1598" t="s">
        <v>19</v>
      </c>
      <c r="Q1598">
        <v>8</v>
      </c>
    </row>
    <row r="1599" spans="1:17" x14ac:dyDescent="0.25">
      <c r="A1599" t="s">
        <v>136</v>
      </c>
      <c r="B1599" t="s">
        <v>137</v>
      </c>
      <c r="C1599">
        <v>43</v>
      </c>
      <c r="D1599" t="s">
        <v>16</v>
      </c>
      <c r="E1599">
        <v>3</v>
      </c>
      <c r="F1599" t="s">
        <v>22</v>
      </c>
      <c r="G1599" t="s">
        <v>3099</v>
      </c>
      <c r="H1599" t="s">
        <v>3051</v>
      </c>
      <c r="I1599" t="s">
        <v>3065</v>
      </c>
      <c r="J1599">
        <v>2017</v>
      </c>
      <c r="K1599" t="s">
        <v>3057</v>
      </c>
      <c r="L1599" t="s">
        <v>23</v>
      </c>
      <c r="M1599" t="s">
        <v>16</v>
      </c>
      <c r="N1599" t="s">
        <v>18</v>
      </c>
      <c r="O1599">
        <v>114</v>
      </c>
      <c r="P1599" t="s">
        <v>19</v>
      </c>
      <c r="Q1599">
        <v>8</v>
      </c>
    </row>
    <row r="1600" spans="1:17" x14ac:dyDescent="0.25">
      <c r="A1600" t="s">
        <v>154</v>
      </c>
      <c r="B1600" t="s">
        <v>155</v>
      </c>
      <c r="C1600">
        <v>50</v>
      </c>
      <c r="D1600" t="s">
        <v>16</v>
      </c>
      <c r="E1600">
        <v>3</v>
      </c>
      <c r="F1600" t="s">
        <v>17</v>
      </c>
      <c r="G1600" t="s">
        <v>3099</v>
      </c>
      <c r="H1600" t="s">
        <v>3050</v>
      </c>
      <c r="I1600" t="s">
        <v>3065</v>
      </c>
      <c r="J1600">
        <v>2017</v>
      </c>
      <c r="K1600" t="s">
        <v>16</v>
      </c>
      <c r="L1600" t="s">
        <v>23</v>
      </c>
      <c r="M1600" t="s">
        <v>16</v>
      </c>
      <c r="N1600" t="s">
        <v>156</v>
      </c>
      <c r="O1600">
        <v>111</v>
      </c>
      <c r="P1600" t="s">
        <v>19</v>
      </c>
      <c r="Q1600">
        <v>8</v>
      </c>
    </row>
    <row r="1601" spans="1:17" x14ac:dyDescent="0.25">
      <c r="A1601" t="s">
        <v>166</v>
      </c>
      <c r="B1601" t="s">
        <v>167</v>
      </c>
      <c r="C1601">
        <v>54</v>
      </c>
      <c r="D1601" t="s">
        <v>16</v>
      </c>
      <c r="E1601">
        <v>3</v>
      </c>
      <c r="F1601" t="s">
        <v>17</v>
      </c>
      <c r="G1601" t="s">
        <v>3099</v>
      </c>
      <c r="H1601" t="s">
        <v>3050</v>
      </c>
      <c r="I1601" t="s">
        <v>3065</v>
      </c>
      <c r="J1601">
        <v>2017</v>
      </c>
      <c r="K1601" t="s">
        <v>16</v>
      </c>
      <c r="L1601" t="s">
        <v>23</v>
      </c>
      <c r="M1601" t="s">
        <v>16</v>
      </c>
      <c r="N1601" t="s">
        <v>168</v>
      </c>
      <c r="O1601">
        <v>23</v>
      </c>
      <c r="P1601" t="s">
        <v>19</v>
      </c>
      <c r="Q1601">
        <v>8</v>
      </c>
    </row>
    <row r="1602" spans="1:17" x14ac:dyDescent="0.25">
      <c r="A1602" t="s">
        <v>192</v>
      </c>
      <c r="B1602" t="s">
        <v>193</v>
      </c>
      <c r="C1602">
        <v>67</v>
      </c>
      <c r="D1602" t="s">
        <v>16</v>
      </c>
      <c r="E1602">
        <v>4</v>
      </c>
      <c r="F1602" t="s">
        <v>22</v>
      </c>
      <c r="G1602" t="s">
        <v>3099</v>
      </c>
      <c r="H1602" t="s">
        <v>3050</v>
      </c>
      <c r="I1602" t="s">
        <v>3065</v>
      </c>
      <c r="J1602">
        <v>2017</v>
      </c>
      <c r="K1602" t="s">
        <v>16</v>
      </c>
      <c r="L1602" t="s">
        <v>23</v>
      </c>
      <c r="M1602" t="s">
        <v>16</v>
      </c>
      <c r="N1602" t="s">
        <v>194</v>
      </c>
      <c r="O1602">
        <v>43</v>
      </c>
      <c r="P1602" t="s">
        <v>19</v>
      </c>
      <c r="Q1602">
        <v>8</v>
      </c>
    </row>
    <row r="1603" spans="1:17" x14ac:dyDescent="0.25">
      <c r="A1603" t="s">
        <v>208</v>
      </c>
      <c r="B1603" t="s">
        <v>209</v>
      </c>
      <c r="C1603">
        <v>74</v>
      </c>
      <c r="D1603" t="s">
        <v>16</v>
      </c>
      <c r="E1603">
        <v>4</v>
      </c>
      <c r="F1603" t="s">
        <v>22</v>
      </c>
      <c r="G1603" t="s">
        <v>3099</v>
      </c>
      <c r="H1603" t="s">
        <v>3050</v>
      </c>
      <c r="I1603" t="s">
        <v>3065</v>
      </c>
      <c r="J1603">
        <v>2017</v>
      </c>
      <c r="K1603" t="s">
        <v>16</v>
      </c>
      <c r="L1603" t="s">
        <v>23</v>
      </c>
      <c r="M1603" t="s">
        <v>16</v>
      </c>
      <c r="N1603" t="s">
        <v>104</v>
      </c>
      <c r="O1603">
        <v>10</v>
      </c>
      <c r="P1603" t="s">
        <v>19</v>
      </c>
      <c r="Q1603">
        <v>8</v>
      </c>
    </row>
    <row r="1604" spans="1:17" x14ac:dyDescent="0.25">
      <c r="A1604" t="s">
        <v>218</v>
      </c>
      <c r="B1604" t="s">
        <v>219</v>
      </c>
      <c r="C1604">
        <v>78</v>
      </c>
      <c r="D1604" t="s">
        <v>16</v>
      </c>
      <c r="E1604">
        <v>4</v>
      </c>
      <c r="F1604" t="s">
        <v>17</v>
      </c>
      <c r="G1604" t="s">
        <v>3099</v>
      </c>
      <c r="H1604" t="s">
        <v>3050</v>
      </c>
      <c r="I1604" t="s">
        <v>3065</v>
      </c>
      <c r="J1604">
        <v>2017</v>
      </c>
      <c r="K1604" t="s">
        <v>16</v>
      </c>
      <c r="L1604" t="s">
        <v>23</v>
      </c>
      <c r="M1604" t="s">
        <v>16</v>
      </c>
      <c r="N1604" t="s">
        <v>220</v>
      </c>
      <c r="O1604">
        <v>27</v>
      </c>
      <c r="P1604" t="s">
        <v>19</v>
      </c>
      <c r="Q1604">
        <v>8</v>
      </c>
    </row>
    <row r="1605" spans="1:17" x14ac:dyDescent="0.25">
      <c r="A1605" t="s">
        <v>226</v>
      </c>
      <c r="B1605" t="s">
        <v>39</v>
      </c>
      <c r="C1605">
        <v>81</v>
      </c>
      <c r="D1605" t="s">
        <v>16</v>
      </c>
      <c r="E1605">
        <v>4</v>
      </c>
      <c r="F1605" t="s">
        <v>22</v>
      </c>
      <c r="G1605" t="s">
        <v>3099</v>
      </c>
      <c r="H1605" t="s">
        <v>3052</v>
      </c>
      <c r="I1605" t="s">
        <v>3065</v>
      </c>
      <c r="J1605">
        <v>2017</v>
      </c>
      <c r="K1605" t="s">
        <v>16</v>
      </c>
      <c r="L1605" t="s">
        <v>23</v>
      </c>
      <c r="M1605" t="s">
        <v>16</v>
      </c>
      <c r="N1605" t="s">
        <v>90</v>
      </c>
      <c r="O1605">
        <v>46</v>
      </c>
      <c r="P1605" t="s">
        <v>19</v>
      </c>
      <c r="Q1605">
        <v>8</v>
      </c>
    </row>
    <row r="1606" spans="1:17" x14ac:dyDescent="0.25">
      <c r="A1606" t="s">
        <v>235</v>
      </c>
      <c r="B1606" t="s">
        <v>236</v>
      </c>
      <c r="C1606">
        <v>86</v>
      </c>
      <c r="D1606" t="s">
        <v>16</v>
      </c>
      <c r="E1606">
        <v>5</v>
      </c>
      <c r="F1606" t="s">
        <v>17</v>
      </c>
      <c r="G1606" t="s">
        <v>3099</v>
      </c>
      <c r="H1606" t="s">
        <v>3050</v>
      </c>
      <c r="I1606" t="s">
        <v>3065</v>
      </c>
      <c r="J1606">
        <v>2017</v>
      </c>
      <c r="K1606" t="s">
        <v>16</v>
      </c>
      <c r="L1606" t="s">
        <v>23</v>
      </c>
      <c r="M1606" t="s">
        <v>16</v>
      </c>
      <c r="N1606" t="s">
        <v>237</v>
      </c>
      <c r="O1606">
        <v>111</v>
      </c>
      <c r="P1606" t="s">
        <v>19</v>
      </c>
      <c r="Q1606">
        <v>8</v>
      </c>
    </row>
    <row r="1607" spans="1:17" x14ac:dyDescent="0.25">
      <c r="A1607" t="s">
        <v>345</v>
      </c>
      <c r="B1607" t="s">
        <v>89</v>
      </c>
      <c r="C1607">
        <v>137</v>
      </c>
      <c r="D1607" t="s">
        <v>16</v>
      </c>
      <c r="E1607">
        <v>6</v>
      </c>
      <c r="F1607" t="s">
        <v>17</v>
      </c>
      <c r="G1607" t="s">
        <v>3099</v>
      </c>
      <c r="H1607" t="s">
        <v>3052</v>
      </c>
      <c r="I1607" t="s">
        <v>3065</v>
      </c>
      <c r="J1607">
        <v>2017</v>
      </c>
      <c r="K1607" t="s">
        <v>16</v>
      </c>
      <c r="L1607" t="s">
        <v>23</v>
      </c>
      <c r="M1607" t="s">
        <v>16</v>
      </c>
      <c r="N1607" t="s">
        <v>104</v>
      </c>
      <c r="O1607">
        <v>10</v>
      </c>
      <c r="P1607" t="s">
        <v>19</v>
      </c>
      <c r="Q1607">
        <v>8</v>
      </c>
    </row>
    <row r="1608" spans="1:17" x14ac:dyDescent="0.25">
      <c r="A1608" t="s">
        <v>349</v>
      </c>
      <c r="B1608" t="s">
        <v>350</v>
      </c>
      <c r="C1608">
        <v>140</v>
      </c>
      <c r="D1608" t="s">
        <v>16</v>
      </c>
      <c r="E1608">
        <v>6</v>
      </c>
      <c r="F1608" t="s">
        <v>17</v>
      </c>
      <c r="G1608" t="s">
        <v>3099</v>
      </c>
      <c r="H1608" t="s">
        <v>3050</v>
      </c>
      <c r="I1608" t="s">
        <v>3065</v>
      </c>
      <c r="J1608">
        <v>2017</v>
      </c>
      <c r="K1608" t="s">
        <v>16</v>
      </c>
      <c r="L1608" t="s">
        <v>23</v>
      </c>
      <c r="M1608" t="s">
        <v>16</v>
      </c>
      <c r="N1608" t="s">
        <v>321</v>
      </c>
      <c r="O1608">
        <v>86</v>
      </c>
      <c r="P1608" t="s">
        <v>19</v>
      </c>
      <c r="Q1608">
        <v>8</v>
      </c>
    </row>
    <row r="1609" spans="1:17" x14ac:dyDescent="0.25">
      <c r="A1609" t="s">
        <v>384</v>
      </c>
      <c r="B1609" t="s">
        <v>286</v>
      </c>
      <c r="C1609">
        <v>156</v>
      </c>
      <c r="D1609" t="s">
        <v>16</v>
      </c>
      <c r="E1609">
        <v>7</v>
      </c>
      <c r="F1609" t="s">
        <v>17</v>
      </c>
      <c r="G1609" t="s">
        <v>3099</v>
      </c>
      <c r="H1609" t="s">
        <v>3052</v>
      </c>
      <c r="I1609" t="s">
        <v>3065</v>
      </c>
      <c r="J1609">
        <v>2017</v>
      </c>
      <c r="K1609" t="s">
        <v>16</v>
      </c>
      <c r="L1609" t="s">
        <v>23</v>
      </c>
      <c r="M1609" t="s">
        <v>16</v>
      </c>
      <c r="N1609" t="s">
        <v>71</v>
      </c>
      <c r="O1609">
        <v>59</v>
      </c>
      <c r="P1609" t="s">
        <v>19</v>
      </c>
      <c r="Q1609">
        <v>8</v>
      </c>
    </row>
    <row r="1610" spans="1:17" x14ac:dyDescent="0.25">
      <c r="A1610" t="s">
        <v>411</v>
      </c>
      <c r="B1610" t="s">
        <v>412</v>
      </c>
      <c r="C1610">
        <v>170</v>
      </c>
      <c r="D1610" t="s">
        <v>16</v>
      </c>
      <c r="E1610">
        <v>7</v>
      </c>
      <c r="F1610" t="s">
        <v>22</v>
      </c>
      <c r="G1610" t="s">
        <v>3099</v>
      </c>
      <c r="H1610" t="s">
        <v>3052</v>
      </c>
      <c r="I1610" t="s">
        <v>3065</v>
      </c>
      <c r="J1610">
        <v>2017</v>
      </c>
      <c r="K1610" t="s">
        <v>16</v>
      </c>
      <c r="L1610" t="s">
        <v>23</v>
      </c>
      <c r="M1610" t="s">
        <v>16</v>
      </c>
      <c r="N1610" t="s">
        <v>413</v>
      </c>
      <c r="O1610">
        <v>78</v>
      </c>
      <c r="P1610" t="s">
        <v>19</v>
      </c>
      <c r="Q1610">
        <v>8</v>
      </c>
    </row>
    <row r="1611" spans="1:17" x14ac:dyDescent="0.25">
      <c r="A1611" t="s">
        <v>471</v>
      </c>
      <c r="B1611" t="s">
        <v>472</v>
      </c>
      <c r="C1611">
        <v>202</v>
      </c>
      <c r="D1611" t="s">
        <v>16</v>
      </c>
      <c r="E1611">
        <v>9</v>
      </c>
      <c r="F1611" t="s">
        <v>17</v>
      </c>
      <c r="G1611" t="s">
        <v>3099</v>
      </c>
      <c r="H1611" t="s">
        <v>3052</v>
      </c>
      <c r="I1611" t="s">
        <v>3065</v>
      </c>
      <c r="J1611">
        <v>2017</v>
      </c>
      <c r="K1611" t="s">
        <v>16</v>
      </c>
      <c r="L1611" t="s">
        <v>23</v>
      </c>
      <c r="M1611" t="s">
        <v>16</v>
      </c>
      <c r="N1611" t="s">
        <v>71</v>
      </c>
      <c r="O1611">
        <v>59</v>
      </c>
      <c r="P1611" t="s">
        <v>19</v>
      </c>
      <c r="Q1611">
        <v>8</v>
      </c>
    </row>
    <row r="1612" spans="1:17" x14ac:dyDescent="0.25">
      <c r="A1612" t="s">
        <v>395</v>
      </c>
      <c r="B1612" t="s">
        <v>475</v>
      </c>
      <c r="C1612">
        <v>205</v>
      </c>
      <c r="D1612" t="s">
        <v>16</v>
      </c>
      <c r="E1612">
        <v>9</v>
      </c>
      <c r="F1612" t="s">
        <v>17</v>
      </c>
      <c r="G1612" t="s">
        <v>3099</v>
      </c>
      <c r="H1612" t="s">
        <v>3050</v>
      </c>
      <c r="I1612" t="s">
        <v>3065</v>
      </c>
      <c r="J1612">
        <v>2017</v>
      </c>
      <c r="K1612" t="s">
        <v>16</v>
      </c>
      <c r="L1612" t="s">
        <v>23</v>
      </c>
      <c r="M1612" t="s">
        <v>16</v>
      </c>
      <c r="N1612" t="s">
        <v>71</v>
      </c>
      <c r="O1612">
        <v>59</v>
      </c>
      <c r="P1612" t="s">
        <v>19</v>
      </c>
      <c r="Q1612">
        <v>8</v>
      </c>
    </row>
    <row r="1613" spans="1:17" x14ac:dyDescent="0.25">
      <c r="A1613" t="s">
        <v>481</v>
      </c>
      <c r="B1613" t="s">
        <v>482</v>
      </c>
      <c r="C1613">
        <v>209</v>
      </c>
      <c r="D1613" t="s">
        <v>16</v>
      </c>
      <c r="E1613">
        <v>9</v>
      </c>
      <c r="F1613" t="s">
        <v>22</v>
      </c>
      <c r="G1613" t="s">
        <v>3099</v>
      </c>
      <c r="H1613" t="s">
        <v>3052</v>
      </c>
      <c r="I1613" t="s">
        <v>3065</v>
      </c>
      <c r="J1613">
        <v>2017</v>
      </c>
      <c r="K1613" t="s">
        <v>16</v>
      </c>
      <c r="L1613" t="s">
        <v>23</v>
      </c>
      <c r="M1613" t="s">
        <v>16</v>
      </c>
      <c r="N1613" t="s">
        <v>402</v>
      </c>
      <c r="O1613">
        <v>69</v>
      </c>
      <c r="P1613" t="s">
        <v>19</v>
      </c>
      <c r="Q1613">
        <v>8</v>
      </c>
    </row>
    <row r="1614" spans="1:17" x14ac:dyDescent="0.25">
      <c r="A1614" t="s">
        <v>503</v>
      </c>
      <c r="B1614" t="s">
        <v>504</v>
      </c>
      <c r="C1614">
        <v>222</v>
      </c>
      <c r="D1614" t="s">
        <v>16</v>
      </c>
      <c r="E1614">
        <v>9</v>
      </c>
      <c r="F1614" t="s">
        <v>17</v>
      </c>
      <c r="G1614" t="s">
        <v>3099</v>
      </c>
      <c r="H1614" t="s">
        <v>3052</v>
      </c>
      <c r="I1614" t="s">
        <v>3065</v>
      </c>
      <c r="J1614">
        <v>2017</v>
      </c>
      <c r="K1614" t="s">
        <v>16</v>
      </c>
      <c r="L1614" t="s">
        <v>23</v>
      </c>
      <c r="M1614" t="s">
        <v>16</v>
      </c>
      <c r="N1614" t="s">
        <v>505</v>
      </c>
      <c r="O1614">
        <v>70</v>
      </c>
      <c r="P1614" t="s">
        <v>19</v>
      </c>
      <c r="Q1614">
        <v>8</v>
      </c>
    </row>
    <row r="1615" spans="1:17" x14ac:dyDescent="0.25">
      <c r="A1615" t="s">
        <v>506</v>
      </c>
      <c r="B1615" t="s">
        <v>98</v>
      </c>
      <c r="C1615">
        <v>223</v>
      </c>
      <c r="D1615" t="s">
        <v>16</v>
      </c>
      <c r="E1615">
        <v>9</v>
      </c>
      <c r="F1615" t="s">
        <v>22</v>
      </c>
      <c r="G1615" t="s">
        <v>3099</v>
      </c>
      <c r="H1615" t="s">
        <v>3052</v>
      </c>
      <c r="I1615" t="s">
        <v>3065</v>
      </c>
      <c r="J1615">
        <v>2017</v>
      </c>
      <c r="K1615" t="s">
        <v>16</v>
      </c>
      <c r="L1615" t="s">
        <v>23</v>
      </c>
      <c r="M1615" t="s">
        <v>16</v>
      </c>
      <c r="N1615" t="s">
        <v>90</v>
      </c>
      <c r="O1615">
        <v>46</v>
      </c>
      <c r="P1615" t="s">
        <v>19</v>
      </c>
      <c r="Q1615">
        <v>8</v>
      </c>
    </row>
    <row r="1616" spans="1:17" x14ac:dyDescent="0.25">
      <c r="A1616" t="s">
        <v>507</v>
      </c>
      <c r="B1616" t="s">
        <v>508</v>
      </c>
      <c r="C1616">
        <v>225</v>
      </c>
      <c r="D1616" t="s">
        <v>16</v>
      </c>
      <c r="E1616">
        <v>10</v>
      </c>
      <c r="F1616" t="s">
        <v>22</v>
      </c>
      <c r="G1616" t="s">
        <v>3099</v>
      </c>
      <c r="H1616" t="s">
        <v>3052</v>
      </c>
      <c r="I1616" t="s">
        <v>3065</v>
      </c>
      <c r="J1616">
        <v>2017</v>
      </c>
      <c r="K1616" t="s">
        <v>16</v>
      </c>
      <c r="L1616" t="s">
        <v>23</v>
      </c>
      <c r="M1616" t="s">
        <v>16</v>
      </c>
      <c r="N1616" t="s">
        <v>509</v>
      </c>
      <c r="O1616">
        <v>89</v>
      </c>
      <c r="P1616" t="s">
        <v>19</v>
      </c>
      <c r="Q1616">
        <v>8</v>
      </c>
    </row>
    <row r="1617" spans="1:17" x14ac:dyDescent="0.25">
      <c r="A1617" t="s">
        <v>512</v>
      </c>
      <c r="B1617" t="s">
        <v>513</v>
      </c>
      <c r="C1617">
        <v>227</v>
      </c>
      <c r="D1617" t="s">
        <v>16</v>
      </c>
      <c r="E1617">
        <v>10</v>
      </c>
      <c r="F1617" t="s">
        <v>22</v>
      </c>
      <c r="G1617" t="s">
        <v>3099</v>
      </c>
      <c r="H1617" t="s">
        <v>3050</v>
      </c>
      <c r="I1617" t="s">
        <v>3065</v>
      </c>
      <c r="J1617">
        <v>2017</v>
      </c>
      <c r="K1617" t="s">
        <v>16</v>
      </c>
      <c r="L1617" t="s">
        <v>23</v>
      </c>
      <c r="M1617" t="s">
        <v>16</v>
      </c>
      <c r="N1617" t="s">
        <v>165</v>
      </c>
      <c r="O1617">
        <v>63</v>
      </c>
      <c r="P1617" t="s">
        <v>19</v>
      </c>
      <c r="Q1617">
        <v>8</v>
      </c>
    </row>
    <row r="1618" spans="1:17" x14ac:dyDescent="0.25">
      <c r="A1618" t="s">
        <v>530</v>
      </c>
      <c r="B1618" t="s">
        <v>531</v>
      </c>
      <c r="C1618">
        <v>235</v>
      </c>
      <c r="D1618" t="s">
        <v>16</v>
      </c>
      <c r="E1618">
        <v>10</v>
      </c>
      <c r="F1618" t="s">
        <v>17</v>
      </c>
      <c r="G1618" t="s">
        <v>3099</v>
      </c>
      <c r="H1618" t="s">
        <v>3052</v>
      </c>
      <c r="I1618" t="s">
        <v>3065</v>
      </c>
      <c r="J1618">
        <v>2017</v>
      </c>
      <c r="K1618" t="s">
        <v>16</v>
      </c>
      <c r="L1618" t="s">
        <v>23</v>
      </c>
      <c r="M1618" t="s">
        <v>16</v>
      </c>
      <c r="N1618" t="s">
        <v>93</v>
      </c>
      <c r="O1618">
        <v>33</v>
      </c>
      <c r="P1618" t="s">
        <v>19</v>
      </c>
      <c r="Q1618">
        <v>8</v>
      </c>
    </row>
    <row r="1619" spans="1:17" x14ac:dyDescent="0.25">
      <c r="A1619" t="s">
        <v>554</v>
      </c>
      <c r="B1619" t="s">
        <v>236</v>
      </c>
      <c r="C1619">
        <v>250</v>
      </c>
      <c r="D1619" t="s">
        <v>16</v>
      </c>
      <c r="E1619">
        <v>10</v>
      </c>
      <c r="F1619" t="s">
        <v>17</v>
      </c>
      <c r="G1619" t="s">
        <v>3099</v>
      </c>
      <c r="H1619" t="s">
        <v>3050</v>
      </c>
      <c r="I1619" t="s">
        <v>3065</v>
      </c>
      <c r="J1619">
        <v>2017</v>
      </c>
      <c r="K1619" t="s">
        <v>16</v>
      </c>
      <c r="L1619" t="s">
        <v>23</v>
      </c>
      <c r="M1619" t="s">
        <v>16</v>
      </c>
      <c r="N1619" t="s">
        <v>104</v>
      </c>
      <c r="O1619">
        <v>10</v>
      </c>
      <c r="P1619" t="s">
        <v>19</v>
      </c>
      <c r="Q1619">
        <v>8</v>
      </c>
    </row>
    <row r="1620" spans="1:17" x14ac:dyDescent="0.25">
      <c r="A1620" t="s">
        <v>556</v>
      </c>
      <c r="B1620" t="s">
        <v>557</v>
      </c>
      <c r="C1620">
        <v>252</v>
      </c>
      <c r="D1620" t="s">
        <v>16</v>
      </c>
      <c r="E1620">
        <v>10</v>
      </c>
      <c r="F1620" t="s">
        <v>17</v>
      </c>
      <c r="G1620" t="s">
        <v>3099</v>
      </c>
      <c r="H1620" t="s">
        <v>3050</v>
      </c>
      <c r="I1620" t="s">
        <v>3065</v>
      </c>
      <c r="J1620">
        <v>2017</v>
      </c>
      <c r="K1620" t="s">
        <v>16</v>
      </c>
      <c r="L1620" t="s">
        <v>23</v>
      </c>
      <c r="M1620" t="s">
        <v>16</v>
      </c>
      <c r="N1620" t="s">
        <v>231</v>
      </c>
      <c r="O1620">
        <v>70</v>
      </c>
      <c r="P1620" t="s">
        <v>19</v>
      </c>
      <c r="Q1620">
        <v>8</v>
      </c>
    </row>
    <row r="1621" spans="1:17" x14ac:dyDescent="0.25">
      <c r="A1621" t="s">
        <v>241</v>
      </c>
      <c r="B1621" t="s">
        <v>569</v>
      </c>
      <c r="C1621">
        <v>258</v>
      </c>
      <c r="D1621" t="s">
        <v>16</v>
      </c>
      <c r="E1621">
        <v>11</v>
      </c>
      <c r="F1621" t="s">
        <v>22</v>
      </c>
      <c r="G1621" t="s">
        <v>3099</v>
      </c>
      <c r="H1621" t="s">
        <v>3050</v>
      </c>
      <c r="I1621" t="s">
        <v>3065</v>
      </c>
      <c r="J1621">
        <v>2017</v>
      </c>
      <c r="K1621" t="s">
        <v>16</v>
      </c>
      <c r="L1621" t="s">
        <v>23</v>
      </c>
      <c r="M1621" t="s">
        <v>16</v>
      </c>
      <c r="N1621" t="s">
        <v>570</v>
      </c>
      <c r="O1621">
        <v>111</v>
      </c>
      <c r="P1621" t="s">
        <v>19</v>
      </c>
      <c r="Q1621">
        <v>8</v>
      </c>
    </row>
    <row r="1622" spans="1:17" x14ac:dyDescent="0.25">
      <c r="A1622" t="s">
        <v>581</v>
      </c>
      <c r="B1622" t="s">
        <v>582</v>
      </c>
      <c r="C1622">
        <v>265</v>
      </c>
      <c r="D1622" t="s">
        <v>16</v>
      </c>
      <c r="E1622">
        <v>11</v>
      </c>
      <c r="F1622" t="s">
        <v>22</v>
      </c>
      <c r="G1622" t="s">
        <v>3099</v>
      </c>
      <c r="H1622" t="s">
        <v>3052</v>
      </c>
      <c r="I1622" t="s">
        <v>3065</v>
      </c>
      <c r="J1622">
        <v>2017</v>
      </c>
      <c r="K1622" t="s">
        <v>16</v>
      </c>
      <c r="L1622" t="s">
        <v>3016</v>
      </c>
      <c r="M1622">
        <v>9</v>
      </c>
      <c r="N1622" t="s">
        <v>265</v>
      </c>
      <c r="O1622">
        <v>123</v>
      </c>
      <c r="P1622" t="s">
        <v>19</v>
      </c>
      <c r="Q1622">
        <v>8</v>
      </c>
    </row>
    <row r="1623" spans="1:17" x14ac:dyDescent="0.25">
      <c r="A1623" t="s">
        <v>589</v>
      </c>
      <c r="B1623" t="s">
        <v>73</v>
      </c>
      <c r="C1623">
        <v>270</v>
      </c>
      <c r="D1623" t="s">
        <v>16</v>
      </c>
      <c r="E1623">
        <v>11</v>
      </c>
      <c r="F1623" t="s">
        <v>22</v>
      </c>
      <c r="G1623" t="s">
        <v>3099</v>
      </c>
      <c r="H1623" t="s">
        <v>3050</v>
      </c>
      <c r="I1623" t="s">
        <v>3065</v>
      </c>
      <c r="J1623">
        <v>2017</v>
      </c>
      <c r="K1623" t="s">
        <v>16</v>
      </c>
      <c r="L1623" t="s">
        <v>23</v>
      </c>
      <c r="M1623" t="s">
        <v>16</v>
      </c>
      <c r="N1623" t="s">
        <v>90</v>
      </c>
      <c r="O1623">
        <v>46</v>
      </c>
      <c r="P1623" t="s">
        <v>19</v>
      </c>
      <c r="Q1623">
        <v>8</v>
      </c>
    </row>
    <row r="1624" spans="1:17" x14ac:dyDescent="0.25">
      <c r="A1624" t="s">
        <v>608</v>
      </c>
      <c r="B1624" t="s">
        <v>609</v>
      </c>
      <c r="C1624">
        <v>283</v>
      </c>
      <c r="D1624" t="s">
        <v>16</v>
      </c>
      <c r="E1624">
        <v>12</v>
      </c>
      <c r="F1624" t="s">
        <v>17</v>
      </c>
      <c r="G1624" t="s">
        <v>3099</v>
      </c>
      <c r="H1624" t="s">
        <v>3050</v>
      </c>
      <c r="I1624" t="s">
        <v>3065</v>
      </c>
      <c r="J1624">
        <v>2017</v>
      </c>
      <c r="K1624" t="s">
        <v>16</v>
      </c>
      <c r="L1624" t="s">
        <v>23</v>
      </c>
      <c r="M1624" t="s">
        <v>16</v>
      </c>
      <c r="N1624" t="s">
        <v>505</v>
      </c>
      <c r="O1624">
        <v>70</v>
      </c>
      <c r="P1624" t="s">
        <v>19</v>
      </c>
      <c r="Q1624">
        <v>8</v>
      </c>
    </row>
    <row r="1625" spans="1:17" x14ac:dyDescent="0.25">
      <c r="A1625" t="s">
        <v>438</v>
      </c>
      <c r="B1625" t="s">
        <v>640</v>
      </c>
      <c r="C1625">
        <v>303</v>
      </c>
      <c r="D1625" t="s">
        <v>16</v>
      </c>
      <c r="E1625">
        <v>12</v>
      </c>
      <c r="F1625" t="s">
        <v>17</v>
      </c>
      <c r="G1625" t="s">
        <v>3099</v>
      </c>
      <c r="H1625" t="s">
        <v>3052</v>
      </c>
      <c r="I1625" t="s">
        <v>3065</v>
      </c>
      <c r="J1625">
        <v>2017</v>
      </c>
      <c r="K1625" t="s">
        <v>16</v>
      </c>
      <c r="L1625" t="s">
        <v>23</v>
      </c>
      <c r="M1625" t="s">
        <v>16</v>
      </c>
      <c r="N1625" t="s">
        <v>641</v>
      </c>
      <c r="O1625">
        <v>111</v>
      </c>
      <c r="P1625" t="s">
        <v>19</v>
      </c>
      <c r="Q1625">
        <v>8</v>
      </c>
    </row>
    <row r="1626" spans="1:17" x14ac:dyDescent="0.25">
      <c r="A1626" t="s">
        <v>666</v>
      </c>
      <c r="B1626" t="s">
        <v>448</v>
      </c>
      <c r="C1626">
        <v>319</v>
      </c>
      <c r="D1626" t="s">
        <v>3013</v>
      </c>
      <c r="E1626">
        <v>1</v>
      </c>
      <c r="F1626" t="s">
        <v>17</v>
      </c>
      <c r="G1626" t="s">
        <v>3099</v>
      </c>
      <c r="H1626" t="s">
        <v>3050</v>
      </c>
      <c r="I1626" t="s">
        <v>3065</v>
      </c>
      <c r="J1626">
        <v>2017</v>
      </c>
      <c r="K1626" t="s">
        <v>3056</v>
      </c>
      <c r="L1626" t="s">
        <v>23</v>
      </c>
      <c r="M1626" t="s">
        <v>16</v>
      </c>
      <c r="N1626" t="s">
        <v>71</v>
      </c>
      <c r="O1626">
        <v>59</v>
      </c>
      <c r="P1626" t="s">
        <v>19</v>
      </c>
      <c r="Q1626">
        <v>58</v>
      </c>
    </row>
    <row r="1627" spans="1:17" x14ac:dyDescent="0.25">
      <c r="A1627" t="s">
        <v>674</v>
      </c>
      <c r="B1627" t="s">
        <v>675</v>
      </c>
      <c r="C1627">
        <v>323</v>
      </c>
      <c r="D1627" t="s">
        <v>3019</v>
      </c>
      <c r="E1627">
        <v>1</v>
      </c>
      <c r="F1627" t="s">
        <v>22</v>
      </c>
      <c r="G1627" t="s">
        <v>3099</v>
      </c>
      <c r="H1627" t="s">
        <v>3052</v>
      </c>
      <c r="I1627" t="s">
        <v>3065</v>
      </c>
      <c r="J1627">
        <v>2017</v>
      </c>
      <c r="K1627" t="s">
        <v>3056</v>
      </c>
      <c r="L1627" t="s">
        <v>23</v>
      </c>
      <c r="M1627" t="s">
        <v>16</v>
      </c>
      <c r="N1627" t="s">
        <v>82</v>
      </c>
      <c r="O1627">
        <v>86</v>
      </c>
      <c r="P1627" t="s">
        <v>19</v>
      </c>
      <c r="Q1627">
        <v>7</v>
      </c>
    </row>
    <row r="1628" spans="1:17" x14ac:dyDescent="0.25">
      <c r="A1628" t="s">
        <v>691</v>
      </c>
      <c r="B1628" t="s">
        <v>580</v>
      </c>
      <c r="C1628">
        <v>331</v>
      </c>
      <c r="D1628" t="s">
        <v>3018</v>
      </c>
      <c r="E1628">
        <v>1</v>
      </c>
      <c r="F1628" t="s">
        <v>22</v>
      </c>
      <c r="G1628" t="s">
        <v>3099</v>
      </c>
      <c r="H1628" t="s">
        <v>3052</v>
      </c>
      <c r="I1628" t="s">
        <v>3065</v>
      </c>
      <c r="J1628">
        <v>2017</v>
      </c>
      <c r="K1628" t="s">
        <v>3056</v>
      </c>
      <c r="L1628" t="s">
        <v>23</v>
      </c>
      <c r="M1628" t="s">
        <v>16</v>
      </c>
      <c r="N1628" t="s">
        <v>663</v>
      </c>
      <c r="O1628">
        <v>62</v>
      </c>
      <c r="P1628" t="s">
        <v>19</v>
      </c>
      <c r="Q1628">
        <v>58</v>
      </c>
    </row>
    <row r="1629" spans="1:17" x14ac:dyDescent="0.25">
      <c r="A1629" t="s">
        <v>692</v>
      </c>
      <c r="B1629" t="s">
        <v>693</v>
      </c>
      <c r="C1629">
        <v>332</v>
      </c>
      <c r="D1629" t="s">
        <v>3011</v>
      </c>
      <c r="E1629">
        <v>1</v>
      </c>
      <c r="F1629" t="s">
        <v>17</v>
      </c>
      <c r="G1629" t="s">
        <v>3099</v>
      </c>
      <c r="H1629" t="s">
        <v>3050</v>
      </c>
      <c r="I1629" t="s">
        <v>3065</v>
      </c>
      <c r="J1629">
        <v>2017</v>
      </c>
      <c r="K1629" t="s">
        <v>3056</v>
      </c>
      <c r="L1629" t="s">
        <v>23</v>
      </c>
      <c r="M1629" t="s">
        <v>16</v>
      </c>
      <c r="N1629" t="s">
        <v>121</v>
      </c>
      <c r="O1629">
        <v>23</v>
      </c>
      <c r="P1629" t="s">
        <v>19</v>
      </c>
      <c r="Q1629">
        <v>58</v>
      </c>
    </row>
    <row r="1630" spans="1:17" x14ac:dyDescent="0.25">
      <c r="A1630" t="s">
        <v>709</v>
      </c>
      <c r="B1630" t="s">
        <v>710</v>
      </c>
      <c r="C1630">
        <v>344</v>
      </c>
      <c r="D1630" t="s">
        <v>3018</v>
      </c>
      <c r="E1630">
        <v>1</v>
      </c>
      <c r="F1630" t="s">
        <v>17</v>
      </c>
      <c r="G1630" t="s">
        <v>3099</v>
      </c>
      <c r="H1630" t="s">
        <v>3050</v>
      </c>
      <c r="I1630" t="s">
        <v>3065</v>
      </c>
      <c r="J1630">
        <v>2017</v>
      </c>
      <c r="K1630" t="s">
        <v>3056</v>
      </c>
      <c r="L1630" t="s">
        <v>3016</v>
      </c>
      <c r="M1630" t="s">
        <v>16</v>
      </c>
      <c r="N1630" t="s">
        <v>711</v>
      </c>
      <c r="O1630">
        <v>110</v>
      </c>
      <c r="P1630" t="s">
        <v>19</v>
      </c>
      <c r="Q1630">
        <v>58</v>
      </c>
    </row>
    <row r="1631" spans="1:17" x14ac:dyDescent="0.25">
      <c r="A1631" t="s">
        <v>776</v>
      </c>
      <c r="B1631" t="s">
        <v>752</v>
      </c>
      <c r="C1631">
        <v>381</v>
      </c>
      <c r="D1631" t="s">
        <v>3014</v>
      </c>
      <c r="E1631">
        <v>1</v>
      </c>
      <c r="F1631" t="s">
        <v>22</v>
      </c>
      <c r="G1631" t="s">
        <v>3099</v>
      </c>
      <c r="H1631" t="s">
        <v>3050</v>
      </c>
      <c r="I1631" t="s">
        <v>3065</v>
      </c>
      <c r="J1631">
        <v>2017</v>
      </c>
      <c r="K1631" t="s">
        <v>3056</v>
      </c>
      <c r="L1631" t="s">
        <v>23</v>
      </c>
      <c r="M1631" t="s">
        <v>16</v>
      </c>
      <c r="N1631" t="s">
        <v>71</v>
      </c>
      <c r="O1631">
        <v>59</v>
      </c>
      <c r="P1631" t="s">
        <v>19</v>
      </c>
      <c r="Q1631">
        <v>58</v>
      </c>
    </row>
    <row r="1632" spans="1:17" x14ac:dyDescent="0.25">
      <c r="A1632" t="s">
        <v>781</v>
      </c>
      <c r="B1632" t="s">
        <v>329</v>
      </c>
      <c r="C1632">
        <v>385</v>
      </c>
      <c r="D1632" t="s">
        <v>3018</v>
      </c>
      <c r="E1632">
        <v>1</v>
      </c>
      <c r="F1632" t="s">
        <v>17</v>
      </c>
      <c r="G1632" t="s">
        <v>3099</v>
      </c>
      <c r="H1632" t="s">
        <v>3052</v>
      </c>
      <c r="I1632" t="s">
        <v>3065</v>
      </c>
      <c r="J1632">
        <v>2017</v>
      </c>
      <c r="K1632" t="s">
        <v>3056</v>
      </c>
      <c r="L1632" t="s">
        <v>23</v>
      </c>
      <c r="M1632" t="s">
        <v>16</v>
      </c>
      <c r="N1632" t="s">
        <v>663</v>
      </c>
      <c r="O1632">
        <v>62</v>
      </c>
      <c r="P1632" t="s">
        <v>19</v>
      </c>
      <c r="Q1632">
        <v>8</v>
      </c>
    </row>
    <row r="1633" spans="1:17" x14ac:dyDescent="0.25">
      <c r="A1633" t="s">
        <v>790</v>
      </c>
      <c r="B1633" t="s">
        <v>89</v>
      </c>
      <c r="C1633">
        <v>391</v>
      </c>
      <c r="D1633" t="s">
        <v>3019</v>
      </c>
      <c r="E1633">
        <v>1</v>
      </c>
      <c r="F1633" t="s">
        <v>22</v>
      </c>
      <c r="G1633" t="s">
        <v>3099</v>
      </c>
      <c r="H1633" t="s">
        <v>3050</v>
      </c>
      <c r="I1633" t="s">
        <v>3065</v>
      </c>
      <c r="J1633">
        <v>2017</v>
      </c>
      <c r="K1633" t="s">
        <v>3056</v>
      </c>
      <c r="L1633" t="s">
        <v>23</v>
      </c>
      <c r="M1633" t="s">
        <v>16</v>
      </c>
      <c r="N1633" t="s">
        <v>663</v>
      </c>
      <c r="O1633">
        <v>62</v>
      </c>
      <c r="P1633" t="s">
        <v>19</v>
      </c>
      <c r="Q1633">
        <v>7</v>
      </c>
    </row>
    <row r="1634" spans="1:17" x14ac:dyDescent="0.25">
      <c r="A1634" t="s">
        <v>804</v>
      </c>
      <c r="B1634" t="s">
        <v>134</v>
      </c>
      <c r="C1634">
        <v>400</v>
      </c>
      <c r="D1634" t="s">
        <v>3020</v>
      </c>
      <c r="E1634">
        <v>2</v>
      </c>
      <c r="F1634" t="s">
        <v>17</v>
      </c>
      <c r="G1634" t="s">
        <v>3099</v>
      </c>
      <c r="H1634" t="s">
        <v>3053</v>
      </c>
      <c r="I1634" t="s">
        <v>3065</v>
      </c>
      <c r="J1634">
        <v>2017</v>
      </c>
      <c r="K1634" t="s">
        <v>3056</v>
      </c>
      <c r="L1634" t="s">
        <v>3016</v>
      </c>
      <c r="M1634" t="s">
        <v>16</v>
      </c>
      <c r="N1634" t="s">
        <v>805</v>
      </c>
      <c r="O1634">
        <v>51</v>
      </c>
      <c r="P1634" t="s">
        <v>19</v>
      </c>
      <c r="Q1634">
        <v>58</v>
      </c>
    </row>
    <row r="1635" spans="1:17" x14ac:dyDescent="0.25">
      <c r="A1635" t="s">
        <v>815</v>
      </c>
      <c r="B1635" t="s">
        <v>52</v>
      </c>
      <c r="C1635">
        <v>406</v>
      </c>
      <c r="D1635" t="s">
        <v>3020</v>
      </c>
      <c r="E1635">
        <v>2</v>
      </c>
      <c r="F1635" t="s">
        <v>17</v>
      </c>
      <c r="G1635" t="s">
        <v>3099</v>
      </c>
      <c r="H1635" t="s">
        <v>3051</v>
      </c>
      <c r="I1635" t="s">
        <v>3065</v>
      </c>
      <c r="J1635">
        <v>2017</v>
      </c>
      <c r="K1635" t="s">
        <v>3056</v>
      </c>
      <c r="L1635" t="s">
        <v>23</v>
      </c>
      <c r="M1635" t="s">
        <v>16</v>
      </c>
      <c r="N1635" t="s">
        <v>71</v>
      </c>
      <c r="O1635">
        <v>59</v>
      </c>
      <c r="P1635" t="s">
        <v>19</v>
      </c>
      <c r="Q1635">
        <v>58</v>
      </c>
    </row>
    <row r="1636" spans="1:17" x14ac:dyDescent="0.25">
      <c r="A1636" t="s">
        <v>853</v>
      </c>
      <c r="B1636" t="s">
        <v>799</v>
      </c>
      <c r="C1636">
        <v>431</v>
      </c>
      <c r="D1636" t="s">
        <v>3020</v>
      </c>
      <c r="E1636">
        <v>2</v>
      </c>
      <c r="F1636" t="s">
        <v>17</v>
      </c>
      <c r="G1636" t="s">
        <v>3099</v>
      </c>
      <c r="H1636" t="s">
        <v>3050</v>
      </c>
      <c r="I1636" t="s">
        <v>3065</v>
      </c>
      <c r="J1636">
        <v>2017</v>
      </c>
      <c r="K1636" t="s">
        <v>16</v>
      </c>
      <c r="L1636" t="s">
        <v>23</v>
      </c>
      <c r="M1636" t="s">
        <v>16</v>
      </c>
      <c r="N1636" t="s">
        <v>364</v>
      </c>
      <c r="O1636">
        <v>111</v>
      </c>
      <c r="P1636" t="s">
        <v>19</v>
      </c>
      <c r="Q1636">
        <v>58</v>
      </c>
    </row>
    <row r="1637" spans="1:17" x14ac:dyDescent="0.25">
      <c r="A1637" t="s">
        <v>858</v>
      </c>
      <c r="B1637" t="s">
        <v>859</v>
      </c>
      <c r="C1637">
        <v>435</v>
      </c>
      <c r="D1637" t="s">
        <v>3018</v>
      </c>
      <c r="E1637">
        <v>2</v>
      </c>
      <c r="F1637" t="s">
        <v>17</v>
      </c>
      <c r="G1637" t="s">
        <v>3099</v>
      </c>
      <c r="H1637" t="s">
        <v>3052</v>
      </c>
      <c r="I1637" t="s">
        <v>3065</v>
      </c>
      <c r="J1637">
        <v>2017</v>
      </c>
      <c r="K1637" t="s">
        <v>3056</v>
      </c>
      <c r="L1637" t="s">
        <v>23</v>
      </c>
      <c r="M1637" t="s">
        <v>16</v>
      </c>
      <c r="N1637" t="s">
        <v>663</v>
      </c>
      <c r="O1637">
        <v>62</v>
      </c>
      <c r="P1637" t="s">
        <v>19</v>
      </c>
      <c r="Q1637">
        <v>7</v>
      </c>
    </row>
    <row r="1638" spans="1:17" x14ac:dyDescent="0.25">
      <c r="A1638" t="s">
        <v>871</v>
      </c>
      <c r="B1638" t="s">
        <v>872</v>
      </c>
      <c r="C1638">
        <v>444</v>
      </c>
      <c r="D1638" t="s">
        <v>3019</v>
      </c>
      <c r="E1638">
        <v>2</v>
      </c>
      <c r="F1638" t="s">
        <v>22</v>
      </c>
      <c r="G1638" t="s">
        <v>3099</v>
      </c>
      <c r="H1638" t="s">
        <v>3052</v>
      </c>
      <c r="I1638" t="s">
        <v>3065</v>
      </c>
      <c r="J1638">
        <v>2017</v>
      </c>
      <c r="K1638" t="s">
        <v>3056</v>
      </c>
      <c r="L1638" t="s">
        <v>23</v>
      </c>
      <c r="M1638" t="s">
        <v>16</v>
      </c>
      <c r="N1638" t="s">
        <v>663</v>
      </c>
      <c r="O1638">
        <v>62</v>
      </c>
      <c r="P1638" t="s">
        <v>19</v>
      </c>
      <c r="Q1638">
        <v>8</v>
      </c>
    </row>
    <row r="1639" spans="1:17" x14ac:dyDescent="0.25">
      <c r="A1639" t="s">
        <v>937</v>
      </c>
      <c r="B1639" t="s">
        <v>420</v>
      </c>
      <c r="C1639">
        <v>490</v>
      </c>
      <c r="D1639" t="s">
        <v>3016</v>
      </c>
      <c r="E1639">
        <v>3</v>
      </c>
      <c r="F1639" t="s">
        <v>22</v>
      </c>
      <c r="G1639" t="s">
        <v>3099</v>
      </c>
      <c r="H1639" t="s">
        <v>3050</v>
      </c>
      <c r="I1639" t="s">
        <v>3065</v>
      </c>
      <c r="J1639">
        <v>2017</v>
      </c>
      <c r="K1639" t="s">
        <v>16</v>
      </c>
      <c r="L1639" t="s">
        <v>23</v>
      </c>
      <c r="M1639" t="s">
        <v>16</v>
      </c>
      <c r="N1639" t="s">
        <v>938</v>
      </c>
      <c r="O1639">
        <v>43</v>
      </c>
      <c r="P1639" t="s">
        <v>19</v>
      </c>
      <c r="Q1639">
        <v>58</v>
      </c>
    </row>
    <row r="1640" spans="1:17" x14ac:dyDescent="0.25">
      <c r="A1640" t="s">
        <v>771</v>
      </c>
      <c r="B1640" t="s">
        <v>521</v>
      </c>
      <c r="C1640">
        <v>494</v>
      </c>
      <c r="D1640" t="s">
        <v>3019</v>
      </c>
      <c r="E1640">
        <v>3</v>
      </c>
      <c r="F1640" t="s">
        <v>22</v>
      </c>
      <c r="G1640" t="s">
        <v>3099</v>
      </c>
      <c r="H1640" t="s">
        <v>3050</v>
      </c>
      <c r="I1640" t="s">
        <v>3065</v>
      </c>
      <c r="J1640">
        <v>2017</v>
      </c>
      <c r="K1640" t="s">
        <v>3056</v>
      </c>
      <c r="L1640" t="s">
        <v>23</v>
      </c>
      <c r="M1640" t="s">
        <v>16</v>
      </c>
      <c r="N1640" t="s">
        <v>941</v>
      </c>
      <c r="O1640">
        <v>68</v>
      </c>
      <c r="P1640" t="s">
        <v>19</v>
      </c>
      <c r="Q1640">
        <v>58</v>
      </c>
    </row>
    <row r="1641" spans="1:17" x14ac:dyDescent="0.25">
      <c r="A1641" t="s">
        <v>943</v>
      </c>
      <c r="B1641" t="s">
        <v>273</v>
      </c>
      <c r="C1641">
        <v>496</v>
      </c>
      <c r="D1641" t="s">
        <v>3018</v>
      </c>
      <c r="E1641">
        <v>1</v>
      </c>
      <c r="F1641" t="s">
        <v>17</v>
      </c>
      <c r="G1641" t="s">
        <v>3099</v>
      </c>
      <c r="H1641" t="s">
        <v>3052</v>
      </c>
      <c r="I1641" t="s">
        <v>3062</v>
      </c>
      <c r="J1641">
        <v>2017</v>
      </c>
      <c r="K1641" t="s">
        <v>3056</v>
      </c>
      <c r="L1641" t="s">
        <v>23</v>
      </c>
      <c r="M1641" t="s">
        <v>16</v>
      </c>
      <c r="N1641" t="s">
        <v>663</v>
      </c>
      <c r="O1641">
        <v>62</v>
      </c>
      <c r="P1641" t="s">
        <v>19</v>
      </c>
      <c r="Q1641">
        <v>1</v>
      </c>
    </row>
    <row r="1642" spans="1:17" x14ac:dyDescent="0.25">
      <c r="A1642" t="s">
        <v>778</v>
      </c>
      <c r="B1642" t="s">
        <v>172</v>
      </c>
      <c r="C1642">
        <v>498</v>
      </c>
      <c r="D1642" t="s">
        <v>3018</v>
      </c>
      <c r="E1642">
        <v>3</v>
      </c>
      <c r="F1642" t="s">
        <v>17</v>
      </c>
      <c r="G1642" t="s">
        <v>3099</v>
      </c>
      <c r="H1642" t="s">
        <v>3050</v>
      </c>
      <c r="I1642" t="s">
        <v>3062</v>
      </c>
      <c r="J1642">
        <v>2017</v>
      </c>
      <c r="K1642" t="s">
        <v>3056</v>
      </c>
      <c r="L1642" t="s">
        <v>23</v>
      </c>
      <c r="M1642" t="s">
        <v>16</v>
      </c>
      <c r="N1642" t="s">
        <v>946</v>
      </c>
      <c r="O1642">
        <v>88</v>
      </c>
      <c r="P1642" t="s">
        <v>19</v>
      </c>
      <c r="Q1642">
        <v>1</v>
      </c>
    </row>
    <row r="1643" spans="1:17" x14ac:dyDescent="0.25">
      <c r="A1643" t="s">
        <v>968</v>
      </c>
      <c r="B1643" t="s">
        <v>448</v>
      </c>
      <c r="C1643">
        <v>513</v>
      </c>
      <c r="D1643" t="s">
        <v>3018</v>
      </c>
      <c r="E1643">
        <v>3</v>
      </c>
      <c r="F1643" t="s">
        <v>22</v>
      </c>
      <c r="G1643" t="s">
        <v>3099</v>
      </c>
      <c r="H1643" t="s">
        <v>3050</v>
      </c>
      <c r="I1643" t="s">
        <v>3065</v>
      </c>
      <c r="J1643">
        <v>2017</v>
      </c>
      <c r="K1643" t="s">
        <v>16</v>
      </c>
      <c r="L1643" t="s">
        <v>23</v>
      </c>
      <c r="M1643" t="s">
        <v>16</v>
      </c>
      <c r="N1643" t="s">
        <v>284</v>
      </c>
      <c r="O1643">
        <v>111</v>
      </c>
      <c r="P1643" t="s">
        <v>19</v>
      </c>
      <c r="Q1643">
        <v>58</v>
      </c>
    </row>
    <row r="1644" spans="1:17" x14ac:dyDescent="0.25">
      <c r="A1644" t="s">
        <v>987</v>
      </c>
      <c r="B1644" t="s">
        <v>401</v>
      </c>
      <c r="C1644">
        <v>526</v>
      </c>
      <c r="D1644" t="s">
        <v>3020</v>
      </c>
      <c r="E1644">
        <v>3</v>
      </c>
      <c r="F1644" t="s">
        <v>22</v>
      </c>
      <c r="G1644" t="s">
        <v>3099</v>
      </c>
      <c r="H1644" t="s">
        <v>3052</v>
      </c>
      <c r="I1644" t="s">
        <v>3065</v>
      </c>
      <c r="J1644">
        <v>2017</v>
      </c>
      <c r="K1644" t="s">
        <v>3056</v>
      </c>
      <c r="L1644" t="s">
        <v>23</v>
      </c>
      <c r="M1644" t="s">
        <v>16</v>
      </c>
      <c r="N1644" t="s">
        <v>663</v>
      </c>
      <c r="O1644">
        <v>62</v>
      </c>
      <c r="P1644" t="s">
        <v>19</v>
      </c>
      <c r="Q1644">
        <v>58</v>
      </c>
    </row>
    <row r="1645" spans="1:17" x14ac:dyDescent="0.25">
      <c r="A1645" t="s">
        <v>999</v>
      </c>
      <c r="B1645" t="s">
        <v>68</v>
      </c>
      <c r="C1645">
        <v>536</v>
      </c>
      <c r="D1645" t="s">
        <v>3013</v>
      </c>
      <c r="E1645">
        <v>3</v>
      </c>
      <c r="F1645" t="s">
        <v>17</v>
      </c>
      <c r="G1645" t="s">
        <v>3099</v>
      </c>
      <c r="H1645" t="s">
        <v>3050</v>
      </c>
      <c r="I1645" t="s">
        <v>3065</v>
      </c>
      <c r="J1645">
        <v>2017</v>
      </c>
      <c r="K1645" t="s">
        <v>3056</v>
      </c>
      <c r="L1645" t="s">
        <v>23</v>
      </c>
      <c r="M1645" t="s">
        <v>16</v>
      </c>
      <c r="N1645" t="s">
        <v>121</v>
      </c>
      <c r="O1645">
        <v>23</v>
      </c>
      <c r="P1645" t="s">
        <v>19</v>
      </c>
      <c r="Q1645">
        <v>7</v>
      </c>
    </row>
    <row r="1646" spans="1:17" x14ac:dyDescent="0.25">
      <c r="A1646" t="s">
        <v>1001</v>
      </c>
      <c r="B1646" t="s">
        <v>123</v>
      </c>
      <c r="C1646">
        <v>539</v>
      </c>
      <c r="D1646" t="s">
        <v>3018</v>
      </c>
      <c r="E1646">
        <v>3</v>
      </c>
      <c r="F1646" t="s">
        <v>22</v>
      </c>
      <c r="G1646" t="s">
        <v>3099</v>
      </c>
      <c r="H1646" t="s">
        <v>3051</v>
      </c>
      <c r="I1646" t="s">
        <v>3065</v>
      </c>
      <c r="J1646">
        <v>2017</v>
      </c>
      <c r="K1646" t="s">
        <v>3056</v>
      </c>
      <c r="L1646" t="s">
        <v>23</v>
      </c>
      <c r="M1646" t="s">
        <v>16</v>
      </c>
      <c r="N1646" t="s">
        <v>104</v>
      </c>
      <c r="O1646">
        <v>10</v>
      </c>
      <c r="P1646" t="s">
        <v>19</v>
      </c>
      <c r="Q1646">
        <v>58</v>
      </c>
    </row>
    <row r="1647" spans="1:17" x14ac:dyDescent="0.25">
      <c r="A1647" t="s">
        <v>1004</v>
      </c>
      <c r="B1647" t="s">
        <v>933</v>
      </c>
      <c r="C1647">
        <v>541</v>
      </c>
      <c r="D1647" t="s">
        <v>3016</v>
      </c>
      <c r="E1647">
        <v>3</v>
      </c>
      <c r="F1647" t="s">
        <v>22</v>
      </c>
      <c r="G1647" t="s">
        <v>3099</v>
      </c>
      <c r="H1647" t="s">
        <v>3051</v>
      </c>
      <c r="I1647" t="s">
        <v>3065</v>
      </c>
      <c r="J1647">
        <v>2017</v>
      </c>
      <c r="K1647" t="s">
        <v>3056</v>
      </c>
      <c r="L1647" t="s">
        <v>23</v>
      </c>
      <c r="M1647" t="s">
        <v>16</v>
      </c>
      <c r="N1647" t="s">
        <v>663</v>
      </c>
      <c r="O1647">
        <v>62</v>
      </c>
      <c r="P1647" t="s">
        <v>19</v>
      </c>
      <c r="Q1647">
        <v>58</v>
      </c>
    </row>
    <row r="1648" spans="1:17" x14ac:dyDescent="0.25">
      <c r="A1648" t="s">
        <v>1009</v>
      </c>
      <c r="B1648" t="s">
        <v>1010</v>
      </c>
      <c r="C1648">
        <v>545</v>
      </c>
      <c r="D1648" t="s">
        <v>3011</v>
      </c>
      <c r="E1648">
        <v>3</v>
      </c>
      <c r="F1648" t="s">
        <v>17</v>
      </c>
      <c r="G1648" t="s">
        <v>3099</v>
      </c>
      <c r="H1648" t="s">
        <v>3053</v>
      </c>
      <c r="I1648" t="s">
        <v>3065</v>
      </c>
      <c r="J1648">
        <v>2017</v>
      </c>
      <c r="K1648" t="s">
        <v>3056</v>
      </c>
      <c r="L1648" t="s">
        <v>3016</v>
      </c>
      <c r="M1648" t="s">
        <v>16</v>
      </c>
      <c r="N1648" t="s">
        <v>159</v>
      </c>
      <c r="O1648">
        <v>95</v>
      </c>
      <c r="P1648" t="s">
        <v>19</v>
      </c>
      <c r="Q1648">
        <v>7</v>
      </c>
    </row>
    <row r="1649" spans="1:17" x14ac:dyDescent="0.25">
      <c r="A1649" t="s">
        <v>1034</v>
      </c>
      <c r="B1649" t="s">
        <v>783</v>
      </c>
      <c r="C1649">
        <v>565</v>
      </c>
      <c r="D1649" t="s">
        <v>3013</v>
      </c>
      <c r="E1649">
        <v>3</v>
      </c>
      <c r="F1649" t="s">
        <v>22</v>
      </c>
      <c r="G1649" t="s">
        <v>3099</v>
      </c>
      <c r="H1649" t="s">
        <v>3050</v>
      </c>
      <c r="I1649" t="s">
        <v>3062</v>
      </c>
      <c r="J1649">
        <v>2017</v>
      </c>
      <c r="K1649" t="s">
        <v>3056</v>
      </c>
      <c r="L1649" t="s">
        <v>23</v>
      </c>
      <c r="M1649" t="s">
        <v>16</v>
      </c>
      <c r="N1649" t="s">
        <v>214</v>
      </c>
      <c r="O1649">
        <v>25</v>
      </c>
      <c r="P1649" t="s">
        <v>19</v>
      </c>
      <c r="Q1649">
        <v>1</v>
      </c>
    </row>
    <row r="1650" spans="1:17" x14ac:dyDescent="0.25">
      <c r="A1650" t="s">
        <v>1053</v>
      </c>
      <c r="B1650" t="s">
        <v>1054</v>
      </c>
      <c r="C1650">
        <v>581</v>
      </c>
      <c r="D1650" t="s">
        <v>3019</v>
      </c>
      <c r="E1650">
        <v>4</v>
      </c>
      <c r="F1650" t="s">
        <v>22</v>
      </c>
      <c r="G1650" t="s">
        <v>3099</v>
      </c>
      <c r="H1650" t="s">
        <v>3052</v>
      </c>
      <c r="I1650" t="s">
        <v>3065</v>
      </c>
      <c r="J1650">
        <v>2017</v>
      </c>
      <c r="K1650" t="s">
        <v>3056</v>
      </c>
      <c r="L1650" t="s">
        <v>23</v>
      </c>
      <c r="M1650" t="s">
        <v>16</v>
      </c>
      <c r="N1650" t="s">
        <v>121</v>
      </c>
      <c r="O1650">
        <v>23</v>
      </c>
      <c r="P1650" t="s">
        <v>19</v>
      </c>
      <c r="Q1650">
        <v>7</v>
      </c>
    </row>
    <row r="1651" spans="1:17" x14ac:dyDescent="0.25">
      <c r="A1651" t="s">
        <v>1089</v>
      </c>
      <c r="B1651" t="s">
        <v>200</v>
      </c>
      <c r="C1651">
        <v>604</v>
      </c>
      <c r="D1651" t="s">
        <v>3018</v>
      </c>
      <c r="E1651">
        <v>4</v>
      </c>
      <c r="F1651" t="s">
        <v>17</v>
      </c>
      <c r="G1651" t="s">
        <v>3099</v>
      </c>
      <c r="H1651" t="s">
        <v>3052</v>
      </c>
      <c r="I1651" t="s">
        <v>3065</v>
      </c>
      <c r="J1651">
        <v>2017</v>
      </c>
      <c r="K1651" t="s">
        <v>3056</v>
      </c>
      <c r="L1651" t="s">
        <v>23</v>
      </c>
      <c r="M1651" t="s">
        <v>16</v>
      </c>
      <c r="N1651" t="s">
        <v>663</v>
      </c>
      <c r="O1651">
        <v>62</v>
      </c>
      <c r="P1651" t="s">
        <v>19</v>
      </c>
      <c r="Q1651">
        <v>58</v>
      </c>
    </row>
    <row r="1652" spans="1:17" x14ac:dyDescent="0.25">
      <c r="A1652" t="s">
        <v>83</v>
      </c>
      <c r="B1652" t="s">
        <v>488</v>
      </c>
      <c r="C1652">
        <v>630</v>
      </c>
      <c r="D1652" t="s">
        <v>3018</v>
      </c>
      <c r="E1652">
        <v>4</v>
      </c>
      <c r="F1652" t="s">
        <v>22</v>
      </c>
      <c r="G1652" t="s">
        <v>3099</v>
      </c>
      <c r="H1652" t="s">
        <v>3050</v>
      </c>
      <c r="I1652" t="s">
        <v>3065</v>
      </c>
      <c r="J1652">
        <v>2017</v>
      </c>
      <c r="K1652" t="s">
        <v>16</v>
      </c>
      <c r="L1652" t="s">
        <v>23</v>
      </c>
      <c r="M1652">
        <v>9</v>
      </c>
      <c r="N1652" t="s">
        <v>265</v>
      </c>
      <c r="O1652">
        <v>123</v>
      </c>
      <c r="P1652" t="s">
        <v>19</v>
      </c>
      <c r="Q1652">
        <v>58</v>
      </c>
    </row>
    <row r="1653" spans="1:17" x14ac:dyDescent="0.25">
      <c r="A1653" t="s">
        <v>1140</v>
      </c>
      <c r="B1653" t="s">
        <v>480</v>
      </c>
      <c r="C1653">
        <v>645</v>
      </c>
      <c r="D1653" t="s">
        <v>3016</v>
      </c>
      <c r="E1653">
        <v>4</v>
      </c>
      <c r="F1653" t="s">
        <v>22</v>
      </c>
      <c r="G1653" t="s">
        <v>3099</v>
      </c>
      <c r="H1653" t="s">
        <v>3052</v>
      </c>
      <c r="I1653" t="s">
        <v>3065</v>
      </c>
      <c r="J1653">
        <v>2017</v>
      </c>
      <c r="K1653" t="s">
        <v>3056</v>
      </c>
      <c r="L1653" t="s">
        <v>23</v>
      </c>
      <c r="M1653" t="s">
        <v>16</v>
      </c>
      <c r="N1653" t="s">
        <v>27</v>
      </c>
      <c r="O1653">
        <v>48</v>
      </c>
      <c r="P1653" t="s">
        <v>19</v>
      </c>
      <c r="Q1653">
        <v>8</v>
      </c>
    </row>
    <row r="1654" spans="1:17" x14ac:dyDescent="0.25">
      <c r="A1654" t="s">
        <v>1163</v>
      </c>
      <c r="B1654" t="s">
        <v>158</v>
      </c>
      <c r="C1654">
        <v>665</v>
      </c>
      <c r="D1654" t="s">
        <v>3020</v>
      </c>
      <c r="E1654">
        <v>5</v>
      </c>
      <c r="F1654" t="s">
        <v>22</v>
      </c>
      <c r="G1654" t="s">
        <v>3099</v>
      </c>
      <c r="H1654" t="s">
        <v>3053</v>
      </c>
      <c r="I1654" t="s">
        <v>3065</v>
      </c>
      <c r="J1654">
        <v>2017</v>
      </c>
      <c r="K1654" t="s">
        <v>3056</v>
      </c>
      <c r="L1654" t="s">
        <v>3016</v>
      </c>
      <c r="M1654" t="s">
        <v>16</v>
      </c>
      <c r="N1654" t="s">
        <v>220</v>
      </c>
      <c r="O1654">
        <v>27</v>
      </c>
      <c r="P1654" t="s">
        <v>19</v>
      </c>
      <c r="Q1654">
        <v>58</v>
      </c>
    </row>
    <row r="1655" spans="1:17" x14ac:dyDescent="0.25">
      <c r="A1655" t="s">
        <v>1169</v>
      </c>
      <c r="B1655" t="s">
        <v>633</v>
      </c>
      <c r="C1655">
        <v>669</v>
      </c>
      <c r="D1655" t="s">
        <v>3020</v>
      </c>
      <c r="E1655">
        <v>5</v>
      </c>
      <c r="F1655" t="s">
        <v>17</v>
      </c>
      <c r="G1655" t="s">
        <v>3099</v>
      </c>
      <c r="H1655" t="s">
        <v>3050</v>
      </c>
      <c r="I1655" t="s">
        <v>3065</v>
      </c>
      <c r="J1655">
        <v>2017</v>
      </c>
      <c r="K1655" t="s">
        <v>16</v>
      </c>
      <c r="L1655" t="s">
        <v>23</v>
      </c>
      <c r="M1655" t="s">
        <v>16</v>
      </c>
      <c r="N1655" t="s">
        <v>538</v>
      </c>
      <c r="O1655">
        <v>70</v>
      </c>
      <c r="P1655" t="s">
        <v>19</v>
      </c>
      <c r="Q1655">
        <v>58</v>
      </c>
    </row>
    <row r="1656" spans="1:17" x14ac:dyDescent="0.25">
      <c r="A1656" t="s">
        <v>1188</v>
      </c>
      <c r="B1656" t="s">
        <v>1189</v>
      </c>
      <c r="C1656">
        <v>685</v>
      </c>
      <c r="D1656" t="s">
        <v>3019</v>
      </c>
      <c r="E1656">
        <v>5</v>
      </c>
      <c r="F1656" t="s">
        <v>22</v>
      </c>
      <c r="G1656" t="s">
        <v>3099</v>
      </c>
      <c r="H1656" t="s">
        <v>3050</v>
      </c>
      <c r="I1656" t="s">
        <v>3065</v>
      </c>
      <c r="J1656">
        <v>2017</v>
      </c>
      <c r="K1656" t="s">
        <v>3056</v>
      </c>
      <c r="L1656" t="s">
        <v>23</v>
      </c>
      <c r="M1656" t="s">
        <v>16</v>
      </c>
      <c r="N1656" t="s">
        <v>663</v>
      </c>
      <c r="O1656">
        <v>62</v>
      </c>
      <c r="P1656" t="s">
        <v>19</v>
      </c>
      <c r="Q1656">
        <v>58</v>
      </c>
    </row>
    <row r="1657" spans="1:17" x14ac:dyDescent="0.25">
      <c r="A1657" t="s">
        <v>476</v>
      </c>
      <c r="B1657" t="s">
        <v>70</v>
      </c>
      <c r="C1657">
        <v>694</v>
      </c>
      <c r="D1657" t="s">
        <v>3018</v>
      </c>
      <c r="E1657">
        <v>5</v>
      </c>
      <c r="F1657" t="s">
        <v>17</v>
      </c>
      <c r="G1657" t="s">
        <v>3099</v>
      </c>
      <c r="H1657" t="s">
        <v>3052</v>
      </c>
      <c r="I1657" t="s">
        <v>3065</v>
      </c>
      <c r="J1657">
        <v>2017</v>
      </c>
      <c r="K1657" t="s">
        <v>3056</v>
      </c>
      <c r="L1657" t="s">
        <v>23</v>
      </c>
      <c r="M1657" t="s">
        <v>16</v>
      </c>
      <c r="N1657" t="s">
        <v>663</v>
      </c>
      <c r="O1657">
        <v>62</v>
      </c>
      <c r="P1657" t="s">
        <v>19</v>
      </c>
      <c r="Q1657">
        <v>58</v>
      </c>
    </row>
    <row r="1658" spans="1:17" x14ac:dyDescent="0.25">
      <c r="A1658" t="s">
        <v>1207</v>
      </c>
      <c r="B1658" t="s">
        <v>788</v>
      </c>
      <c r="C1658">
        <v>697</v>
      </c>
      <c r="D1658" t="s">
        <v>3019</v>
      </c>
      <c r="E1658">
        <v>5</v>
      </c>
      <c r="F1658" t="s">
        <v>17</v>
      </c>
      <c r="G1658" t="s">
        <v>3099</v>
      </c>
      <c r="H1658" t="s">
        <v>3051</v>
      </c>
      <c r="I1658" t="s">
        <v>3065</v>
      </c>
      <c r="J1658">
        <v>2017</v>
      </c>
      <c r="K1658" t="s">
        <v>3056</v>
      </c>
      <c r="L1658" t="s">
        <v>23</v>
      </c>
      <c r="M1658" t="s">
        <v>16</v>
      </c>
      <c r="N1658" t="s">
        <v>663</v>
      </c>
      <c r="O1658">
        <v>62</v>
      </c>
      <c r="P1658" t="s">
        <v>19</v>
      </c>
      <c r="Q1658">
        <v>58</v>
      </c>
    </row>
    <row r="1659" spans="1:17" x14ac:dyDescent="0.25">
      <c r="A1659" t="s">
        <v>1228</v>
      </c>
      <c r="B1659" t="s">
        <v>176</v>
      </c>
      <c r="C1659">
        <v>711</v>
      </c>
      <c r="D1659" t="s">
        <v>3016</v>
      </c>
      <c r="E1659">
        <v>6</v>
      </c>
      <c r="F1659" t="s">
        <v>17</v>
      </c>
      <c r="G1659" t="s">
        <v>3099</v>
      </c>
      <c r="H1659" t="s">
        <v>3050</v>
      </c>
      <c r="I1659" t="s">
        <v>3065</v>
      </c>
      <c r="J1659">
        <v>2017</v>
      </c>
      <c r="K1659" t="s">
        <v>16</v>
      </c>
      <c r="L1659" t="s">
        <v>23</v>
      </c>
      <c r="M1659" t="s">
        <v>16</v>
      </c>
      <c r="N1659" t="s">
        <v>150</v>
      </c>
      <c r="O1659">
        <v>70</v>
      </c>
      <c r="P1659" t="s">
        <v>19</v>
      </c>
      <c r="Q1659">
        <v>8</v>
      </c>
    </row>
    <row r="1660" spans="1:17" x14ac:dyDescent="0.25">
      <c r="A1660" t="s">
        <v>25</v>
      </c>
      <c r="B1660" t="s">
        <v>117</v>
      </c>
      <c r="C1660">
        <v>722</v>
      </c>
      <c r="D1660" t="s">
        <v>3018</v>
      </c>
      <c r="E1660">
        <v>6</v>
      </c>
      <c r="F1660" t="s">
        <v>22</v>
      </c>
      <c r="G1660" t="s">
        <v>3099</v>
      </c>
      <c r="H1660" t="s">
        <v>3050</v>
      </c>
      <c r="I1660" t="s">
        <v>3065</v>
      </c>
      <c r="J1660">
        <v>2017</v>
      </c>
      <c r="K1660" t="s">
        <v>16</v>
      </c>
      <c r="L1660" t="s">
        <v>23</v>
      </c>
      <c r="M1660" t="s">
        <v>16</v>
      </c>
      <c r="N1660" t="s">
        <v>757</v>
      </c>
      <c r="O1660">
        <v>40</v>
      </c>
      <c r="P1660" t="s">
        <v>19</v>
      </c>
      <c r="Q1660">
        <v>58</v>
      </c>
    </row>
    <row r="1661" spans="1:17" x14ac:dyDescent="0.25">
      <c r="A1661" t="s">
        <v>375</v>
      </c>
      <c r="B1661" t="s">
        <v>95</v>
      </c>
      <c r="C1661">
        <v>726</v>
      </c>
      <c r="D1661" t="s">
        <v>3013</v>
      </c>
      <c r="E1661">
        <v>6</v>
      </c>
      <c r="F1661" t="s">
        <v>22</v>
      </c>
      <c r="G1661" t="s">
        <v>3099</v>
      </c>
      <c r="H1661" t="s">
        <v>3052</v>
      </c>
      <c r="I1661" t="s">
        <v>3062</v>
      </c>
      <c r="J1661">
        <v>2017</v>
      </c>
      <c r="K1661" t="s">
        <v>3056</v>
      </c>
      <c r="L1661" t="s">
        <v>23</v>
      </c>
      <c r="M1661" t="s">
        <v>16</v>
      </c>
      <c r="N1661" t="s">
        <v>663</v>
      </c>
      <c r="O1661">
        <v>62</v>
      </c>
      <c r="P1661" t="s">
        <v>19</v>
      </c>
      <c r="Q1661">
        <v>1</v>
      </c>
    </row>
    <row r="1662" spans="1:17" x14ac:dyDescent="0.25">
      <c r="A1662" t="s">
        <v>1247</v>
      </c>
      <c r="B1662" t="s">
        <v>213</v>
      </c>
      <c r="C1662">
        <v>730</v>
      </c>
      <c r="D1662" t="s">
        <v>3015</v>
      </c>
      <c r="E1662">
        <v>6</v>
      </c>
      <c r="F1662" t="s">
        <v>17</v>
      </c>
      <c r="G1662" t="s">
        <v>3099</v>
      </c>
      <c r="H1662" t="s">
        <v>3050</v>
      </c>
      <c r="I1662" t="s">
        <v>3065</v>
      </c>
      <c r="J1662">
        <v>2017</v>
      </c>
      <c r="K1662" t="s">
        <v>3056</v>
      </c>
      <c r="L1662" t="s">
        <v>23</v>
      </c>
      <c r="M1662" t="s">
        <v>16</v>
      </c>
      <c r="N1662" t="s">
        <v>690</v>
      </c>
      <c r="O1662">
        <v>43</v>
      </c>
      <c r="P1662" t="s">
        <v>19</v>
      </c>
      <c r="Q1662">
        <v>8</v>
      </c>
    </row>
    <row r="1663" spans="1:17" x14ac:dyDescent="0.25">
      <c r="A1663" t="s">
        <v>1262</v>
      </c>
      <c r="B1663" t="s">
        <v>426</v>
      </c>
      <c r="C1663">
        <v>741</v>
      </c>
      <c r="D1663" t="s">
        <v>3018</v>
      </c>
      <c r="E1663">
        <v>6</v>
      </c>
      <c r="F1663" t="s">
        <v>17</v>
      </c>
      <c r="G1663" t="s">
        <v>3099</v>
      </c>
      <c r="H1663" t="s">
        <v>3053</v>
      </c>
      <c r="I1663" t="s">
        <v>3065</v>
      </c>
      <c r="J1663">
        <v>2017</v>
      </c>
      <c r="K1663" t="s">
        <v>3056</v>
      </c>
      <c r="L1663" t="s">
        <v>3016</v>
      </c>
      <c r="M1663" t="s">
        <v>16</v>
      </c>
      <c r="N1663" t="s">
        <v>121</v>
      </c>
      <c r="O1663">
        <v>23</v>
      </c>
      <c r="P1663" t="s">
        <v>19</v>
      </c>
      <c r="Q1663">
        <v>8</v>
      </c>
    </row>
    <row r="1664" spans="1:17" x14ac:dyDescent="0.25">
      <c r="A1664" t="s">
        <v>1274</v>
      </c>
      <c r="B1664" t="s">
        <v>936</v>
      </c>
      <c r="C1664">
        <v>752</v>
      </c>
      <c r="D1664" t="s">
        <v>3013</v>
      </c>
      <c r="E1664">
        <v>6</v>
      </c>
      <c r="F1664" t="s">
        <v>17</v>
      </c>
      <c r="G1664" t="s">
        <v>3099</v>
      </c>
      <c r="H1664" t="s">
        <v>3052</v>
      </c>
      <c r="I1664" t="s">
        <v>3065</v>
      </c>
      <c r="J1664">
        <v>2017</v>
      </c>
      <c r="K1664" t="s">
        <v>3056</v>
      </c>
      <c r="L1664" t="s">
        <v>43</v>
      </c>
      <c r="M1664" t="s">
        <v>16</v>
      </c>
      <c r="N1664" t="s">
        <v>71</v>
      </c>
      <c r="O1664">
        <v>59</v>
      </c>
      <c r="P1664" t="s">
        <v>19</v>
      </c>
      <c r="Q1664">
        <v>5</v>
      </c>
    </row>
    <row r="1665" spans="1:17" x14ac:dyDescent="0.25">
      <c r="A1665" t="s">
        <v>1303</v>
      </c>
      <c r="B1665" t="s">
        <v>49</v>
      </c>
      <c r="C1665">
        <v>773</v>
      </c>
      <c r="D1665" t="s">
        <v>3013</v>
      </c>
      <c r="E1665">
        <v>6</v>
      </c>
      <c r="F1665" t="s">
        <v>17</v>
      </c>
      <c r="G1665" t="s">
        <v>3099</v>
      </c>
      <c r="H1665" t="s">
        <v>3050</v>
      </c>
      <c r="I1665" t="s">
        <v>3065</v>
      </c>
      <c r="J1665">
        <v>2017</v>
      </c>
      <c r="K1665" t="s">
        <v>3056</v>
      </c>
      <c r="L1665" t="s">
        <v>23</v>
      </c>
      <c r="M1665" t="s">
        <v>16</v>
      </c>
      <c r="N1665" t="s">
        <v>106</v>
      </c>
      <c r="O1665">
        <v>73</v>
      </c>
      <c r="P1665" t="s">
        <v>19</v>
      </c>
      <c r="Q1665">
        <v>7</v>
      </c>
    </row>
    <row r="1666" spans="1:17" x14ac:dyDescent="0.25">
      <c r="A1666" t="s">
        <v>1312</v>
      </c>
      <c r="B1666" t="s">
        <v>338</v>
      </c>
      <c r="C1666">
        <v>780</v>
      </c>
      <c r="D1666" t="s">
        <v>3013</v>
      </c>
      <c r="E1666">
        <v>7</v>
      </c>
      <c r="F1666" t="s">
        <v>22</v>
      </c>
      <c r="G1666" t="s">
        <v>3099</v>
      </c>
      <c r="H1666" t="s">
        <v>3052</v>
      </c>
      <c r="I1666" t="s">
        <v>3065</v>
      </c>
      <c r="J1666">
        <v>2017</v>
      </c>
      <c r="K1666" t="s">
        <v>3056</v>
      </c>
      <c r="L1666" t="s">
        <v>23</v>
      </c>
      <c r="M1666" t="s">
        <v>16</v>
      </c>
      <c r="N1666" t="s">
        <v>663</v>
      </c>
      <c r="O1666">
        <v>62</v>
      </c>
      <c r="P1666" t="s">
        <v>19</v>
      </c>
      <c r="Q1666">
        <v>7</v>
      </c>
    </row>
    <row r="1667" spans="1:17" x14ac:dyDescent="0.25">
      <c r="A1667" t="s">
        <v>1316</v>
      </c>
      <c r="B1667" t="s">
        <v>1029</v>
      </c>
      <c r="C1667">
        <v>784</v>
      </c>
      <c r="D1667" t="s">
        <v>3020</v>
      </c>
      <c r="E1667">
        <v>7</v>
      </c>
      <c r="F1667" t="s">
        <v>17</v>
      </c>
      <c r="G1667" t="s">
        <v>3099</v>
      </c>
      <c r="H1667" t="s">
        <v>3050</v>
      </c>
      <c r="I1667" t="s">
        <v>3065</v>
      </c>
      <c r="J1667">
        <v>2017</v>
      </c>
      <c r="K1667" t="s">
        <v>3056</v>
      </c>
      <c r="L1667" t="s">
        <v>23</v>
      </c>
      <c r="M1667" t="s">
        <v>16</v>
      </c>
      <c r="N1667" t="s">
        <v>1317</v>
      </c>
      <c r="O1667">
        <v>70</v>
      </c>
      <c r="P1667" t="s">
        <v>19</v>
      </c>
      <c r="Q1667">
        <v>58</v>
      </c>
    </row>
    <row r="1668" spans="1:17" x14ac:dyDescent="0.25">
      <c r="A1668" t="s">
        <v>460</v>
      </c>
      <c r="B1668" t="s">
        <v>1328</v>
      </c>
      <c r="C1668">
        <v>795</v>
      </c>
      <c r="D1668" t="s">
        <v>3020</v>
      </c>
      <c r="E1668">
        <v>7</v>
      </c>
      <c r="F1668" t="s">
        <v>17</v>
      </c>
      <c r="G1668" t="s">
        <v>3099</v>
      </c>
      <c r="H1668" t="s">
        <v>3050</v>
      </c>
      <c r="I1668" t="s">
        <v>3065</v>
      </c>
      <c r="J1668">
        <v>2017</v>
      </c>
      <c r="K1668" t="s">
        <v>3056</v>
      </c>
      <c r="L1668" t="s">
        <v>23</v>
      </c>
      <c r="M1668" t="s">
        <v>16</v>
      </c>
      <c r="N1668" t="s">
        <v>663</v>
      </c>
      <c r="O1668">
        <v>62</v>
      </c>
      <c r="P1668" t="s">
        <v>19</v>
      </c>
      <c r="Q1668">
        <v>58</v>
      </c>
    </row>
    <row r="1669" spans="1:17" x14ac:dyDescent="0.25">
      <c r="A1669" t="s">
        <v>1341</v>
      </c>
      <c r="B1669" t="s">
        <v>675</v>
      </c>
      <c r="C1669">
        <v>808</v>
      </c>
      <c r="D1669" t="s">
        <v>3020</v>
      </c>
      <c r="E1669">
        <v>7</v>
      </c>
      <c r="F1669" t="s">
        <v>22</v>
      </c>
      <c r="G1669" t="s">
        <v>3099</v>
      </c>
      <c r="H1669" t="s">
        <v>3050</v>
      </c>
      <c r="I1669" t="s">
        <v>3065</v>
      </c>
      <c r="J1669">
        <v>2017</v>
      </c>
      <c r="K1669" t="s">
        <v>3056</v>
      </c>
      <c r="L1669" t="s">
        <v>23</v>
      </c>
      <c r="M1669" t="s">
        <v>16</v>
      </c>
      <c r="N1669" t="s">
        <v>194</v>
      </c>
      <c r="O1669">
        <v>43</v>
      </c>
      <c r="P1669" t="s">
        <v>19</v>
      </c>
      <c r="Q1669">
        <v>7</v>
      </c>
    </row>
    <row r="1670" spans="1:17" x14ac:dyDescent="0.25">
      <c r="A1670" t="s">
        <v>1346</v>
      </c>
      <c r="B1670" t="s">
        <v>687</v>
      </c>
      <c r="C1670">
        <v>813</v>
      </c>
      <c r="D1670" t="s">
        <v>3013</v>
      </c>
      <c r="E1670">
        <v>7</v>
      </c>
      <c r="F1670" t="s">
        <v>17</v>
      </c>
      <c r="G1670" t="s">
        <v>3099</v>
      </c>
      <c r="H1670" t="s">
        <v>3050</v>
      </c>
      <c r="I1670" t="s">
        <v>3065</v>
      </c>
      <c r="J1670">
        <v>2017</v>
      </c>
      <c r="K1670" t="s">
        <v>3056</v>
      </c>
      <c r="L1670" t="s">
        <v>23</v>
      </c>
      <c r="M1670" t="s">
        <v>16</v>
      </c>
      <c r="N1670" t="s">
        <v>663</v>
      </c>
      <c r="O1670">
        <v>62</v>
      </c>
      <c r="P1670" t="s">
        <v>19</v>
      </c>
      <c r="Q1670">
        <v>5</v>
      </c>
    </row>
    <row r="1671" spans="1:17" x14ac:dyDescent="0.25">
      <c r="A1671" t="s">
        <v>1357</v>
      </c>
      <c r="B1671" t="s">
        <v>1358</v>
      </c>
      <c r="C1671">
        <v>821</v>
      </c>
      <c r="D1671" t="s">
        <v>3011</v>
      </c>
      <c r="E1671">
        <v>7</v>
      </c>
      <c r="F1671" t="s">
        <v>17</v>
      </c>
      <c r="G1671" t="s">
        <v>3099</v>
      </c>
      <c r="H1671" t="s">
        <v>3052</v>
      </c>
      <c r="I1671" t="s">
        <v>3065</v>
      </c>
      <c r="J1671">
        <v>2017</v>
      </c>
      <c r="K1671" t="s">
        <v>3056</v>
      </c>
      <c r="L1671" t="s">
        <v>23</v>
      </c>
      <c r="M1671" t="s">
        <v>16</v>
      </c>
      <c r="N1671" t="s">
        <v>220</v>
      </c>
      <c r="O1671">
        <v>27</v>
      </c>
      <c r="P1671" t="s">
        <v>19</v>
      </c>
      <c r="Q1671">
        <v>58</v>
      </c>
    </row>
    <row r="1672" spans="1:17" x14ac:dyDescent="0.25">
      <c r="A1672" t="s">
        <v>1383</v>
      </c>
      <c r="B1672" t="s">
        <v>1384</v>
      </c>
      <c r="C1672">
        <v>841</v>
      </c>
      <c r="D1672" t="s">
        <v>3018</v>
      </c>
      <c r="E1672">
        <v>7</v>
      </c>
      <c r="F1672" t="s">
        <v>22</v>
      </c>
      <c r="G1672" t="s">
        <v>3099</v>
      </c>
      <c r="H1672" t="s">
        <v>3052</v>
      </c>
      <c r="I1672" t="s">
        <v>3065</v>
      </c>
      <c r="J1672">
        <v>2017</v>
      </c>
      <c r="K1672" t="s">
        <v>3056</v>
      </c>
      <c r="L1672" t="s">
        <v>23</v>
      </c>
      <c r="M1672" t="s">
        <v>16</v>
      </c>
      <c r="N1672" t="s">
        <v>663</v>
      </c>
      <c r="O1672">
        <v>62</v>
      </c>
      <c r="P1672" t="s">
        <v>19</v>
      </c>
      <c r="Q1672">
        <v>58</v>
      </c>
    </row>
    <row r="1673" spans="1:17" x14ac:dyDescent="0.25">
      <c r="A1673" t="s">
        <v>1388</v>
      </c>
      <c r="B1673" t="s">
        <v>780</v>
      </c>
      <c r="C1673">
        <v>845</v>
      </c>
      <c r="D1673" t="s">
        <v>3011</v>
      </c>
      <c r="E1673">
        <v>7</v>
      </c>
      <c r="F1673" t="s">
        <v>22</v>
      </c>
      <c r="G1673" t="s">
        <v>3099</v>
      </c>
      <c r="H1673" t="s">
        <v>3050</v>
      </c>
      <c r="I1673" t="s">
        <v>3065</v>
      </c>
      <c r="J1673">
        <v>2017</v>
      </c>
      <c r="K1673" t="s">
        <v>3056</v>
      </c>
      <c r="L1673" t="s">
        <v>23</v>
      </c>
      <c r="M1673" t="s">
        <v>16</v>
      </c>
      <c r="N1673" t="s">
        <v>364</v>
      </c>
      <c r="O1673">
        <v>111</v>
      </c>
      <c r="P1673" t="s">
        <v>19</v>
      </c>
      <c r="Q1673">
        <v>7</v>
      </c>
    </row>
    <row r="1674" spans="1:17" x14ac:dyDescent="0.25">
      <c r="A1674" t="s">
        <v>1390</v>
      </c>
      <c r="B1674" t="s">
        <v>1391</v>
      </c>
      <c r="C1674">
        <v>847</v>
      </c>
      <c r="D1674" t="s">
        <v>3014</v>
      </c>
      <c r="E1674">
        <v>7</v>
      </c>
      <c r="F1674" t="s">
        <v>17</v>
      </c>
      <c r="G1674" t="s">
        <v>3099</v>
      </c>
      <c r="H1674" t="s">
        <v>3050</v>
      </c>
      <c r="I1674" t="s">
        <v>3062</v>
      </c>
      <c r="J1674">
        <v>2017</v>
      </c>
      <c r="K1674" t="s">
        <v>3056</v>
      </c>
      <c r="L1674" t="s">
        <v>23</v>
      </c>
      <c r="M1674" t="s">
        <v>16</v>
      </c>
      <c r="N1674" t="s">
        <v>231</v>
      </c>
      <c r="O1674">
        <v>70</v>
      </c>
      <c r="P1674" t="s">
        <v>19</v>
      </c>
      <c r="Q1674">
        <v>1</v>
      </c>
    </row>
    <row r="1675" spans="1:17" x14ac:dyDescent="0.25">
      <c r="A1675" t="s">
        <v>1401</v>
      </c>
      <c r="B1675" t="s">
        <v>687</v>
      </c>
      <c r="C1675">
        <v>856</v>
      </c>
      <c r="D1675" t="s">
        <v>3018</v>
      </c>
      <c r="E1675">
        <v>8</v>
      </c>
      <c r="F1675" t="s">
        <v>22</v>
      </c>
      <c r="G1675" t="s">
        <v>3099</v>
      </c>
      <c r="H1675" t="s">
        <v>3050</v>
      </c>
      <c r="I1675" t="s">
        <v>3065</v>
      </c>
      <c r="J1675">
        <v>2017</v>
      </c>
      <c r="K1675" t="s">
        <v>3056</v>
      </c>
      <c r="L1675" t="s">
        <v>23</v>
      </c>
      <c r="M1675" t="s">
        <v>16</v>
      </c>
      <c r="N1675" t="s">
        <v>104</v>
      </c>
      <c r="O1675">
        <v>10</v>
      </c>
      <c r="P1675" t="s">
        <v>19</v>
      </c>
      <c r="Q1675">
        <v>7</v>
      </c>
    </row>
    <row r="1676" spans="1:17" x14ac:dyDescent="0.25">
      <c r="A1676" t="s">
        <v>1436</v>
      </c>
      <c r="B1676" t="s">
        <v>62</v>
      </c>
      <c r="C1676">
        <v>890</v>
      </c>
      <c r="D1676" t="s">
        <v>3013</v>
      </c>
      <c r="E1676">
        <v>8</v>
      </c>
      <c r="F1676" t="s">
        <v>17</v>
      </c>
      <c r="G1676" t="s">
        <v>3099</v>
      </c>
      <c r="H1676" t="s">
        <v>3053</v>
      </c>
      <c r="I1676" t="s">
        <v>3065</v>
      </c>
      <c r="J1676">
        <v>2017</v>
      </c>
      <c r="K1676" t="s">
        <v>3056</v>
      </c>
      <c r="L1676" t="s">
        <v>3016</v>
      </c>
      <c r="M1676" t="s">
        <v>16</v>
      </c>
      <c r="N1676" t="s">
        <v>1221</v>
      </c>
      <c r="O1676">
        <v>67</v>
      </c>
      <c r="P1676" t="s">
        <v>19</v>
      </c>
      <c r="Q1676">
        <v>7</v>
      </c>
    </row>
    <row r="1677" spans="1:17" x14ac:dyDescent="0.25">
      <c r="A1677" t="s">
        <v>1469</v>
      </c>
      <c r="B1677" t="s">
        <v>1470</v>
      </c>
      <c r="C1677">
        <v>924</v>
      </c>
      <c r="D1677" t="s">
        <v>3011</v>
      </c>
      <c r="E1677">
        <v>8</v>
      </c>
      <c r="F1677" t="s">
        <v>17</v>
      </c>
      <c r="G1677" t="s">
        <v>3099</v>
      </c>
      <c r="H1677" t="s">
        <v>3050</v>
      </c>
      <c r="I1677" t="s">
        <v>3065</v>
      </c>
      <c r="J1677">
        <v>2017</v>
      </c>
      <c r="K1677" t="s">
        <v>3056</v>
      </c>
      <c r="L1677" t="s">
        <v>23</v>
      </c>
      <c r="M1677" t="s">
        <v>16</v>
      </c>
      <c r="N1677" t="s">
        <v>104</v>
      </c>
      <c r="O1677">
        <v>10</v>
      </c>
      <c r="P1677" t="s">
        <v>19</v>
      </c>
      <c r="Q1677">
        <v>58</v>
      </c>
    </row>
    <row r="1678" spans="1:17" x14ac:dyDescent="0.25">
      <c r="A1678" t="s">
        <v>1476</v>
      </c>
      <c r="B1678" t="s">
        <v>75</v>
      </c>
      <c r="C1678">
        <v>932</v>
      </c>
      <c r="D1678" t="s">
        <v>3018</v>
      </c>
      <c r="E1678">
        <v>8</v>
      </c>
      <c r="F1678" t="s">
        <v>17</v>
      </c>
      <c r="G1678" t="s">
        <v>3099</v>
      </c>
      <c r="H1678" t="s">
        <v>3050</v>
      </c>
      <c r="I1678" t="s">
        <v>3065</v>
      </c>
      <c r="J1678">
        <v>2017</v>
      </c>
      <c r="K1678" t="s">
        <v>3056</v>
      </c>
      <c r="L1678" t="s">
        <v>23</v>
      </c>
      <c r="M1678" t="s">
        <v>16</v>
      </c>
      <c r="N1678" t="s">
        <v>663</v>
      </c>
      <c r="O1678">
        <v>62</v>
      </c>
      <c r="P1678" t="s">
        <v>19</v>
      </c>
      <c r="Q1678">
        <v>7</v>
      </c>
    </row>
    <row r="1679" spans="1:17" x14ac:dyDescent="0.25">
      <c r="A1679" t="s">
        <v>1477</v>
      </c>
      <c r="B1679" t="s">
        <v>1478</v>
      </c>
      <c r="C1679">
        <v>933</v>
      </c>
      <c r="D1679" t="s">
        <v>3020</v>
      </c>
      <c r="E1679">
        <v>8</v>
      </c>
      <c r="F1679" t="s">
        <v>22</v>
      </c>
      <c r="G1679" t="s">
        <v>3099</v>
      </c>
      <c r="H1679" t="s">
        <v>3050</v>
      </c>
      <c r="I1679" t="s">
        <v>3065</v>
      </c>
      <c r="J1679">
        <v>2017</v>
      </c>
      <c r="K1679" t="s">
        <v>3056</v>
      </c>
      <c r="L1679" t="s">
        <v>23</v>
      </c>
      <c r="M1679" t="s">
        <v>16</v>
      </c>
      <c r="N1679" t="s">
        <v>1479</v>
      </c>
      <c r="O1679">
        <v>63</v>
      </c>
      <c r="P1679" t="s">
        <v>19</v>
      </c>
      <c r="Q1679">
        <v>58</v>
      </c>
    </row>
    <row r="1680" spans="1:17" x14ac:dyDescent="0.25">
      <c r="A1680" t="s">
        <v>1490</v>
      </c>
      <c r="B1680" t="s">
        <v>350</v>
      </c>
      <c r="C1680">
        <v>941</v>
      </c>
      <c r="D1680" t="s">
        <v>3018</v>
      </c>
      <c r="E1680">
        <v>8</v>
      </c>
      <c r="F1680" t="s">
        <v>17</v>
      </c>
      <c r="G1680" t="s">
        <v>3099</v>
      </c>
      <c r="H1680" t="s">
        <v>3050</v>
      </c>
      <c r="I1680" t="s">
        <v>3065</v>
      </c>
      <c r="J1680">
        <v>2017</v>
      </c>
      <c r="K1680" t="s">
        <v>3056</v>
      </c>
      <c r="L1680" t="s">
        <v>23</v>
      </c>
      <c r="M1680" t="s">
        <v>16</v>
      </c>
      <c r="N1680" t="s">
        <v>663</v>
      </c>
      <c r="O1680">
        <v>62</v>
      </c>
      <c r="P1680" t="s">
        <v>19</v>
      </c>
      <c r="Q1680">
        <v>58</v>
      </c>
    </row>
    <row r="1681" spans="1:17" x14ac:dyDescent="0.25">
      <c r="A1681" t="s">
        <v>1497</v>
      </c>
      <c r="B1681" t="s">
        <v>269</v>
      </c>
      <c r="C1681">
        <v>948</v>
      </c>
      <c r="D1681" t="s">
        <v>3019</v>
      </c>
      <c r="E1681">
        <v>8</v>
      </c>
      <c r="F1681" t="s">
        <v>17</v>
      </c>
      <c r="G1681" t="s">
        <v>3099</v>
      </c>
      <c r="H1681" t="s">
        <v>3050</v>
      </c>
      <c r="I1681" t="s">
        <v>3065</v>
      </c>
      <c r="J1681">
        <v>2017</v>
      </c>
      <c r="K1681" t="s">
        <v>3056</v>
      </c>
      <c r="L1681" t="s">
        <v>23</v>
      </c>
      <c r="M1681" t="s">
        <v>16</v>
      </c>
      <c r="N1681" t="s">
        <v>82</v>
      </c>
      <c r="O1681">
        <v>86</v>
      </c>
      <c r="P1681" t="s">
        <v>19</v>
      </c>
      <c r="Q1681">
        <v>8</v>
      </c>
    </row>
    <row r="1682" spans="1:17" x14ac:dyDescent="0.25">
      <c r="A1682" t="s">
        <v>1499</v>
      </c>
      <c r="B1682" t="s">
        <v>680</v>
      </c>
      <c r="C1682">
        <v>950</v>
      </c>
      <c r="D1682" t="s">
        <v>3013</v>
      </c>
      <c r="E1682">
        <v>8</v>
      </c>
      <c r="F1682" t="s">
        <v>17</v>
      </c>
      <c r="G1682" t="s">
        <v>3099</v>
      </c>
      <c r="H1682" t="s">
        <v>3053</v>
      </c>
      <c r="I1682" t="s">
        <v>3062</v>
      </c>
      <c r="J1682">
        <v>2017</v>
      </c>
      <c r="K1682" t="s">
        <v>3056</v>
      </c>
      <c r="L1682" t="s">
        <v>23</v>
      </c>
      <c r="M1682" t="s">
        <v>16</v>
      </c>
      <c r="N1682" t="s">
        <v>946</v>
      </c>
      <c r="O1682">
        <v>88</v>
      </c>
      <c r="P1682" t="s">
        <v>19</v>
      </c>
      <c r="Q1682">
        <v>1</v>
      </c>
    </row>
    <row r="1683" spans="1:17" x14ac:dyDescent="0.25">
      <c r="A1683" t="s">
        <v>1500</v>
      </c>
      <c r="B1683" t="s">
        <v>1154</v>
      </c>
      <c r="C1683">
        <v>951</v>
      </c>
      <c r="D1683" t="s">
        <v>3018</v>
      </c>
      <c r="E1683">
        <v>9</v>
      </c>
      <c r="F1683" t="s">
        <v>22</v>
      </c>
      <c r="G1683" t="s">
        <v>3099</v>
      </c>
      <c r="H1683" t="s">
        <v>3050</v>
      </c>
      <c r="I1683" t="s">
        <v>3065</v>
      </c>
      <c r="J1683">
        <v>2017</v>
      </c>
      <c r="K1683" t="s">
        <v>3056</v>
      </c>
      <c r="L1683" t="s">
        <v>23</v>
      </c>
      <c r="M1683" t="s">
        <v>16</v>
      </c>
      <c r="N1683" t="s">
        <v>663</v>
      </c>
      <c r="O1683">
        <v>62</v>
      </c>
      <c r="P1683" t="s">
        <v>19</v>
      </c>
      <c r="Q1683">
        <v>7</v>
      </c>
    </row>
    <row r="1684" spans="1:17" x14ac:dyDescent="0.25">
      <c r="A1684" t="s">
        <v>1557</v>
      </c>
      <c r="B1684" t="s">
        <v>338</v>
      </c>
      <c r="C1684">
        <v>1011</v>
      </c>
      <c r="D1684" t="s">
        <v>3019</v>
      </c>
      <c r="E1684">
        <v>9</v>
      </c>
      <c r="F1684" t="s">
        <v>22</v>
      </c>
      <c r="G1684" t="s">
        <v>3099</v>
      </c>
      <c r="H1684" t="s">
        <v>3052</v>
      </c>
      <c r="I1684" t="s">
        <v>3065</v>
      </c>
      <c r="J1684">
        <v>2017</v>
      </c>
      <c r="K1684" t="s">
        <v>3056</v>
      </c>
      <c r="L1684" t="s">
        <v>23</v>
      </c>
      <c r="M1684" t="s">
        <v>16</v>
      </c>
      <c r="N1684" t="s">
        <v>663</v>
      </c>
      <c r="O1684">
        <v>62</v>
      </c>
      <c r="P1684" t="s">
        <v>19</v>
      </c>
      <c r="Q1684">
        <v>8</v>
      </c>
    </row>
    <row r="1685" spans="1:17" x14ac:dyDescent="0.25">
      <c r="A1685" t="s">
        <v>1574</v>
      </c>
      <c r="B1685" t="s">
        <v>492</v>
      </c>
      <c r="C1685">
        <v>1028</v>
      </c>
      <c r="D1685" t="s">
        <v>3013</v>
      </c>
      <c r="E1685">
        <v>9</v>
      </c>
      <c r="F1685" t="s">
        <v>17</v>
      </c>
      <c r="G1685" t="s">
        <v>3099</v>
      </c>
      <c r="H1685" t="s">
        <v>3050</v>
      </c>
      <c r="I1685" t="s">
        <v>3062</v>
      </c>
      <c r="J1685">
        <v>2017</v>
      </c>
      <c r="K1685" t="s">
        <v>3056</v>
      </c>
      <c r="L1685" t="s">
        <v>23</v>
      </c>
      <c r="M1685" t="s">
        <v>16</v>
      </c>
      <c r="N1685" t="s">
        <v>611</v>
      </c>
      <c r="O1685">
        <v>59</v>
      </c>
      <c r="P1685" t="s">
        <v>19</v>
      </c>
      <c r="Q1685">
        <v>1</v>
      </c>
    </row>
    <row r="1686" spans="1:17" x14ac:dyDescent="0.25">
      <c r="A1686" t="s">
        <v>1607</v>
      </c>
      <c r="B1686" t="s">
        <v>31</v>
      </c>
      <c r="C1686">
        <v>1063</v>
      </c>
      <c r="D1686" t="s">
        <v>3016</v>
      </c>
      <c r="E1686">
        <v>9</v>
      </c>
      <c r="F1686" t="s">
        <v>17</v>
      </c>
      <c r="G1686" t="s">
        <v>3099</v>
      </c>
      <c r="H1686" t="s">
        <v>3052</v>
      </c>
      <c r="I1686" t="s">
        <v>3065</v>
      </c>
      <c r="J1686">
        <v>2017</v>
      </c>
      <c r="K1686" t="s">
        <v>3056</v>
      </c>
      <c r="L1686" t="s">
        <v>23</v>
      </c>
      <c r="M1686" t="s">
        <v>16</v>
      </c>
      <c r="N1686" t="s">
        <v>663</v>
      </c>
      <c r="O1686">
        <v>62</v>
      </c>
      <c r="P1686" t="s">
        <v>19</v>
      </c>
      <c r="Q1686">
        <v>58</v>
      </c>
    </row>
    <row r="1687" spans="1:17" x14ac:dyDescent="0.25">
      <c r="A1687" t="s">
        <v>1621</v>
      </c>
      <c r="B1687" t="s">
        <v>57</v>
      </c>
      <c r="C1687">
        <v>1079</v>
      </c>
      <c r="D1687" t="s">
        <v>3018</v>
      </c>
      <c r="E1687">
        <v>10</v>
      </c>
      <c r="F1687" t="s">
        <v>17</v>
      </c>
      <c r="G1687" t="s">
        <v>3099</v>
      </c>
      <c r="H1687" t="s">
        <v>3050</v>
      </c>
      <c r="I1687" t="s">
        <v>3065</v>
      </c>
      <c r="J1687">
        <v>2017</v>
      </c>
      <c r="K1687" t="s">
        <v>3056</v>
      </c>
      <c r="L1687" t="s">
        <v>23</v>
      </c>
      <c r="M1687" t="s">
        <v>16</v>
      </c>
      <c r="N1687" t="s">
        <v>121</v>
      </c>
      <c r="O1687">
        <v>23</v>
      </c>
      <c r="P1687" t="s">
        <v>19</v>
      </c>
      <c r="Q1687">
        <v>58</v>
      </c>
    </row>
    <row r="1688" spans="1:17" x14ac:dyDescent="0.25">
      <c r="A1688" t="s">
        <v>1627</v>
      </c>
      <c r="B1688" t="s">
        <v>1298</v>
      </c>
      <c r="C1688">
        <v>1087</v>
      </c>
      <c r="D1688" t="s">
        <v>3020</v>
      </c>
      <c r="E1688">
        <v>10</v>
      </c>
      <c r="F1688" t="s">
        <v>17</v>
      </c>
      <c r="G1688" t="s">
        <v>3099</v>
      </c>
      <c r="H1688" t="s">
        <v>3052</v>
      </c>
      <c r="I1688" t="s">
        <v>3065</v>
      </c>
      <c r="J1688">
        <v>2017</v>
      </c>
      <c r="K1688" t="s">
        <v>3056</v>
      </c>
      <c r="L1688" t="s">
        <v>23</v>
      </c>
      <c r="M1688" t="s">
        <v>16</v>
      </c>
      <c r="N1688" t="s">
        <v>663</v>
      </c>
      <c r="O1688">
        <v>62</v>
      </c>
      <c r="P1688" t="s">
        <v>19</v>
      </c>
      <c r="Q1688">
        <v>58</v>
      </c>
    </row>
    <row r="1689" spans="1:17" x14ac:dyDescent="0.25">
      <c r="A1689" t="s">
        <v>1644</v>
      </c>
      <c r="B1689" t="s">
        <v>412</v>
      </c>
      <c r="C1689">
        <v>1107</v>
      </c>
      <c r="D1689" t="s">
        <v>3020</v>
      </c>
      <c r="E1689">
        <v>10</v>
      </c>
      <c r="F1689" t="s">
        <v>17</v>
      </c>
      <c r="G1689" t="s">
        <v>3099</v>
      </c>
      <c r="H1689" t="s">
        <v>3050</v>
      </c>
      <c r="I1689" t="s">
        <v>3065</v>
      </c>
      <c r="J1689">
        <v>2017</v>
      </c>
      <c r="K1689" t="s">
        <v>3056</v>
      </c>
      <c r="L1689" t="s">
        <v>23</v>
      </c>
      <c r="M1689" t="s">
        <v>16</v>
      </c>
      <c r="N1689" t="s">
        <v>150</v>
      </c>
      <c r="O1689">
        <v>70</v>
      </c>
      <c r="P1689" t="s">
        <v>19</v>
      </c>
      <c r="Q1689">
        <v>58</v>
      </c>
    </row>
    <row r="1690" spans="1:17" x14ac:dyDescent="0.25">
      <c r="A1690" t="s">
        <v>1670</v>
      </c>
      <c r="B1690" t="s">
        <v>628</v>
      </c>
      <c r="C1690">
        <v>1134</v>
      </c>
      <c r="D1690" t="s">
        <v>3018</v>
      </c>
      <c r="E1690">
        <v>11</v>
      </c>
      <c r="F1690" t="s">
        <v>17</v>
      </c>
      <c r="G1690" t="s">
        <v>3099</v>
      </c>
      <c r="H1690" t="s">
        <v>3052</v>
      </c>
      <c r="I1690" t="s">
        <v>3065</v>
      </c>
      <c r="J1690">
        <v>2017</v>
      </c>
      <c r="K1690" t="s">
        <v>3058</v>
      </c>
      <c r="L1690" t="s">
        <v>23</v>
      </c>
      <c r="M1690">
        <v>0</v>
      </c>
      <c r="N1690" t="s">
        <v>99</v>
      </c>
      <c r="O1690">
        <v>126</v>
      </c>
      <c r="P1690" t="s">
        <v>19</v>
      </c>
      <c r="Q1690">
        <v>7</v>
      </c>
    </row>
    <row r="1691" spans="1:17" x14ac:dyDescent="0.25">
      <c r="A1691" t="s">
        <v>1501</v>
      </c>
      <c r="B1691" t="s">
        <v>283</v>
      </c>
      <c r="C1691">
        <v>1143</v>
      </c>
      <c r="D1691" t="s">
        <v>3018</v>
      </c>
      <c r="E1691">
        <v>11</v>
      </c>
      <c r="F1691" t="s">
        <v>17</v>
      </c>
      <c r="G1691" t="s">
        <v>3099</v>
      </c>
      <c r="H1691" t="s">
        <v>3053</v>
      </c>
      <c r="I1691" t="s">
        <v>3065</v>
      </c>
      <c r="J1691">
        <v>2017</v>
      </c>
      <c r="K1691" t="s">
        <v>3056</v>
      </c>
      <c r="L1691" t="s">
        <v>3016</v>
      </c>
      <c r="M1691" t="s">
        <v>16</v>
      </c>
      <c r="N1691" t="s">
        <v>121</v>
      </c>
      <c r="O1691">
        <v>23</v>
      </c>
      <c r="P1691" t="s">
        <v>19</v>
      </c>
      <c r="Q1691">
        <v>58</v>
      </c>
    </row>
    <row r="1692" spans="1:17" x14ac:dyDescent="0.25">
      <c r="A1692" t="s">
        <v>1682</v>
      </c>
      <c r="B1692" t="s">
        <v>1432</v>
      </c>
      <c r="C1692">
        <v>1147</v>
      </c>
      <c r="D1692" t="s">
        <v>3019</v>
      </c>
      <c r="E1692">
        <v>11</v>
      </c>
      <c r="F1692" t="s">
        <v>22</v>
      </c>
      <c r="G1692" t="s">
        <v>3099</v>
      </c>
      <c r="H1692" t="s">
        <v>3053</v>
      </c>
      <c r="I1692" t="s">
        <v>3065</v>
      </c>
      <c r="J1692">
        <v>2017</v>
      </c>
      <c r="K1692" t="s">
        <v>3056</v>
      </c>
      <c r="L1692" t="s">
        <v>3016</v>
      </c>
      <c r="M1692" t="s">
        <v>16</v>
      </c>
      <c r="N1692" t="s">
        <v>121</v>
      </c>
      <c r="O1692">
        <v>23</v>
      </c>
      <c r="P1692" t="s">
        <v>19</v>
      </c>
      <c r="Q1692">
        <v>7</v>
      </c>
    </row>
    <row r="1693" spans="1:17" x14ac:dyDescent="0.25">
      <c r="A1693" t="s">
        <v>1694</v>
      </c>
      <c r="B1693" t="s">
        <v>876</v>
      </c>
      <c r="C1693">
        <v>1157</v>
      </c>
      <c r="D1693" t="s">
        <v>3020</v>
      </c>
      <c r="E1693">
        <v>11</v>
      </c>
      <c r="F1693" t="s">
        <v>22</v>
      </c>
      <c r="G1693" t="s">
        <v>3099</v>
      </c>
      <c r="H1693" t="s">
        <v>3050</v>
      </c>
      <c r="I1693" t="s">
        <v>3065</v>
      </c>
      <c r="J1693">
        <v>2017</v>
      </c>
      <c r="K1693" t="s">
        <v>16</v>
      </c>
      <c r="L1693" t="s">
        <v>23</v>
      </c>
      <c r="M1693" t="s">
        <v>16</v>
      </c>
      <c r="N1693" t="s">
        <v>104</v>
      </c>
      <c r="O1693">
        <v>10</v>
      </c>
      <c r="P1693" t="s">
        <v>19</v>
      </c>
      <c r="Q1693">
        <v>58</v>
      </c>
    </row>
    <row r="1694" spans="1:17" x14ac:dyDescent="0.25">
      <c r="A1694" t="s">
        <v>1704</v>
      </c>
      <c r="B1694" t="s">
        <v>446</v>
      </c>
      <c r="C1694">
        <v>1168</v>
      </c>
      <c r="D1694" t="s">
        <v>3018</v>
      </c>
      <c r="E1694">
        <v>11</v>
      </c>
      <c r="F1694" t="s">
        <v>22</v>
      </c>
      <c r="G1694" t="s">
        <v>3099</v>
      </c>
      <c r="H1694" t="s">
        <v>3050</v>
      </c>
      <c r="I1694" t="s">
        <v>3065</v>
      </c>
      <c r="J1694">
        <v>2017</v>
      </c>
      <c r="K1694" t="s">
        <v>16</v>
      </c>
      <c r="L1694" t="s">
        <v>23</v>
      </c>
      <c r="M1694" t="s">
        <v>16</v>
      </c>
      <c r="N1694" t="s">
        <v>321</v>
      </c>
      <c r="O1694">
        <v>86</v>
      </c>
      <c r="P1694" t="s">
        <v>19</v>
      </c>
      <c r="Q1694">
        <v>58</v>
      </c>
    </row>
    <row r="1695" spans="1:17" x14ac:dyDescent="0.25">
      <c r="A1695" t="s">
        <v>1725</v>
      </c>
      <c r="B1695" t="s">
        <v>903</v>
      </c>
      <c r="C1695">
        <v>1187</v>
      </c>
      <c r="D1695" t="s">
        <v>3019</v>
      </c>
      <c r="E1695">
        <v>11</v>
      </c>
      <c r="F1695" t="s">
        <v>17</v>
      </c>
      <c r="G1695" t="s">
        <v>3099</v>
      </c>
      <c r="H1695" t="s">
        <v>3050</v>
      </c>
      <c r="I1695" t="s">
        <v>3065</v>
      </c>
      <c r="J1695">
        <v>2017</v>
      </c>
      <c r="K1695" t="s">
        <v>3056</v>
      </c>
      <c r="L1695" t="s">
        <v>23</v>
      </c>
      <c r="M1695" t="s">
        <v>16</v>
      </c>
      <c r="N1695" t="s">
        <v>278</v>
      </c>
      <c r="O1695">
        <v>100</v>
      </c>
      <c r="P1695" t="s">
        <v>19</v>
      </c>
      <c r="Q1695">
        <v>58</v>
      </c>
    </row>
    <row r="1696" spans="1:17" x14ac:dyDescent="0.25">
      <c r="A1696" t="s">
        <v>1736</v>
      </c>
      <c r="B1696" t="s">
        <v>775</v>
      </c>
      <c r="C1696">
        <v>1198</v>
      </c>
      <c r="D1696" t="s">
        <v>3016</v>
      </c>
      <c r="E1696">
        <v>11</v>
      </c>
      <c r="F1696" t="s">
        <v>22</v>
      </c>
      <c r="G1696" t="s">
        <v>3099</v>
      </c>
      <c r="H1696" t="s">
        <v>3050</v>
      </c>
      <c r="I1696" t="s">
        <v>3065</v>
      </c>
      <c r="J1696">
        <v>2017</v>
      </c>
      <c r="K1696" t="s">
        <v>16</v>
      </c>
      <c r="L1696" t="s">
        <v>23</v>
      </c>
      <c r="M1696" t="s">
        <v>16</v>
      </c>
      <c r="N1696" t="s">
        <v>63</v>
      </c>
      <c r="O1696">
        <v>78</v>
      </c>
      <c r="P1696" t="s">
        <v>19</v>
      </c>
      <c r="Q1696">
        <v>58</v>
      </c>
    </row>
    <row r="1697" spans="1:17" x14ac:dyDescent="0.25">
      <c r="A1697" t="s">
        <v>1751</v>
      </c>
      <c r="B1697" t="s">
        <v>120</v>
      </c>
      <c r="C1697">
        <v>1215</v>
      </c>
      <c r="D1697" t="s">
        <v>3020</v>
      </c>
      <c r="E1697">
        <v>11</v>
      </c>
      <c r="F1697" t="s">
        <v>17</v>
      </c>
      <c r="G1697" t="s">
        <v>3099</v>
      </c>
      <c r="H1697" t="s">
        <v>3053</v>
      </c>
      <c r="I1697" t="s">
        <v>3065</v>
      </c>
      <c r="J1697">
        <v>2017</v>
      </c>
      <c r="K1697" t="s">
        <v>3056</v>
      </c>
      <c r="L1697" t="s">
        <v>3016</v>
      </c>
      <c r="M1697" t="s">
        <v>16</v>
      </c>
      <c r="N1697" t="s">
        <v>866</v>
      </c>
      <c r="O1697">
        <v>24</v>
      </c>
      <c r="P1697" t="s">
        <v>19</v>
      </c>
      <c r="Q1697">
        <v>58</v>
      </c>
    </row>
    <row r="1698" spans="1:17" x14ac:dyDescent="0.25">
      <c r="A1698" t="s">
        <v>1761</v>
      </c>
      <c r="B1698" t="s">
        <v>1219</v>
      </c>
      <c r="C1698">
        <v>1224</v>
      </c>
      <c r="D1698" t="s">
        <v>3019</v>
      </c>
      <c r="E1698">
        <v>12</v>
      </c>
      <c r="F1698" t="s">
        <v>17</v>
      </c>
      <c r="G1698" t="s">
        <v>3099</v>
      </c>
      <c r="H1698" t="s">
        <v>3052</v>
      </c>
      <c r="I1698" t="s">
        <v>3065</v>
      </c>
      <c r="J1698">
        <v>2017</v>
      </c>
      <c r="K1698" t="s">
        <v>3056</v>
      </c>
      <c r="L1698" t="s">
        <v>23</v>
      </c>
      <c r="M1698" t="s">
        <v>16</v>
      </c>
      <c r="N1698" t="s">
        <v>663</v>
      </c>
      <c r="O1698">
        <v>62</v>
      </c>
      <c r="P1698" t="s">
        <v>19</v>
      </c>
      <c r="Q1698">
        <v>7</v>
      </c>
    </row>
    <row r="1699" spans="1:17" x14ac:dyDescent="0.25">
      <c r="A1699" t="s">
        <v>1772</v>
      </c>
      <c r="B1699" t="s">
        <v>257</v>
      </c>
      <c r="C1699">
        <v>1235</v>
      </c>
      <c r="D1699" t="s">
        <v>3011</v>
      </c>
      <c r="E1699">
        <v>12</v>
      </c>
      <c r="F1699" t="s">
        <v>22</v>
      </c>
      <c r="G1699" t="s">
        <v>3099</v>
      </c>
      <c r="H1699" t="s">
        <v>3053</v>
      </c>
      <c r="I1699" t="s">
        <v>3065</v>
      </c>
      <c r="J1699">
        <v>2017</v>
      </c>
      <c r="K1699" t="s">
        <v>3056</v>
      </c>
      <c r="L1699" t="s">
        <v>3016</v>
      </c>
      <c r="M1699" t="s">
        <v>16</v>
      </c>
      <c r="N1699" t="s">
        <v>220</v>
      </c>
      <c r="O1699">
        <v>27</v>
      </c>
      <c r="P1699" t="s">
        <v>19</v>
      </c>
      <c r="Q1699">
        <v>58</v>
      </c>
    </row>
    <row r="1700" spans="1:17" x14ac:dyDescent="0.25">
      <c r="A1700" t="s">
        <v>1777</v>
      </c>
      <c r="B1700" t="s">
        <v>407</v>
      </c>
      <c r="C1700">
        <v>1240</v>
      </c>
      <c r="D1700" t="s">
        <v>3018</v>
      </c>
      <c r="E1700">
        <v>12</v>
      </c>
      <c r="F1700" t="s">
        <v>22</v>
      </c>
      <c r="G1700" t="s">
        <v>3099</v>
      </c>
      <c r="H1700" t="s">
        <v>3050</v>
      </c>
      <c r="I1700" t="s">
        <v>3065</v>
      </c>
      <c r="J1700">
        <v>2017</v>
      </c>
      <c r="K1700" t="s">
        <v>3056</v>
      </c>
      <c r="L1700" t="s">
        <v>23</v>
      </c>
      <c r="M1700" t="s">
        <v>16</v>
      </c>
      <c r="N1700" t="s">
        <v>611</v>
      </c>
      <c r="O1700">
        <v>59</v>
      </c>
      <c r="P1700" t="s">
        <v>19</v>
      </c>
      <c r="Q1700">
        <v>58</v>
      </c>
    </row>
    <row r="1701" spans="1:17" x14ac:dyDescent="0.25">
      <c r="A1701" t="s">
        <v>1799</v>
      </c>
      <c r="B1701" t="s">
        <v>391</v>
      </c>
      <c r="C1701">
        <v>1260</v>
      </c>
      <c r="D1701" t="s">
        <v>3018</v>
      </c>
      <c r="E1701">
        <v>12</v>
      </c>
      <c r="F1701" t="s">
        <v>22</v>
      </c>
      <c r="G1701" t="s">
        <v>3099</v>
      </c>
      <c r="H1701" t="s">
        <v>3052</v>
      </c>
      <c r="I1701" t="s">
        <v>3065</v>
      </c>
      <c r="J1701">
        <v>2017</v>
      </c>
      <c r="K1701" t="s">
        <v>3056</v>
      </c>
      <c r="L1701" t="s">
        <v>23</v>
      </c>
      <c r="M1701" t="s">
        <v>16</v>
      </c>
      <c r="N1701" t="s">
        <v>663</v>
      </c>
      <c r="O1701">
        <v>62</v>
      </c>
      <c r="P1701" t="s">
        <v>19</v>
      </c>
      <c r="Q1701">
        <v>58</v>
      </c>
    </row>
    <row r="1702" spans="1:17" x14ac:dyDescent="0.25">
      <c r="A1702" t="s">
        <v>1821</v>
      </c>
      <c r="B1702" t="s">
        <v>872</v>
      </c>
      <c r="C1702">
        <v>1280</v>
      </c>
      <c r="D1702" t="s">
        <v>3011</v>
      </c>
      <c r="E1702">
        <v>12</v>
      </c>
      <c r="F1702" t="s">
        <v>22</v>
      </c>
      <c r="G1702" t="s">
        <v>3099</v>
      </c>
      <c r="H1702" t="s">
        <v>3050</v>
      </c>
      <c r="I1702" t="s">
        <v>3065</v>
      </c>
      <c r="J1702">
        <v>2017</v>
      </c>
      <c r="K1702" t="s">
        <v>3056</v>
      </c>
      <c r="L1702" t="s">
        <v>23</v>
      </c>
      <c r="M1702" t="s">
        <v>16</v>
      </c>
      <c r="N1702" t="s">
        <v>364</v>
      </c>
      <c r="O1702">
        <v>111</v>
      </c>
      <c r="P1702" t="s">
        <v>19</v>
      </c>
      <c r="Q1702">
        <v>58</v>
      </c>
    </row>
    <row r="1703" spans="1:17" x14ac:dyDescent="0.25">
      <c r="A1703" t="s">
        <v>1833</v>
      </c>
      <c r="B1703" t="s">
        <v>484</v>
      </c>
      <c r="C1703">
        <v>1295</v>
      </c>
      <c r="D1703" t="s">
        <v>3018</v>
      </c>
      <c r="E1703">
        <v>12</v>
      </c>
      <c r="F1703" t="s">
        <v>22</v>
      </c>
      <c r="G1703" t="s">
        <v>3099</v>
      </c>
      <c r="H1703" t="s">
        <v>3050</v>
      </c>
      <c r="I1703" t="s">
        <v>3065</v>
      </c>
      <c r="J1703">
        <v>2017</v>
      </c>
      <c r="K1703" t="s">
        <v>3056</v>
      </c>
      <c r="L1703" t="s">
        <v>23</v>
      </c>
      <c r="M1703" t="s">
        <v>16</v>
      </c>
      <c r="N1703" t="s">
        <v>63</v>
      </c>
      <c r="O1703">
        <v>78</v>
      </c>
      <c r="P1703" t="s">
        <v>19</v>
      </c>
      <c r="Q1703">
        <v>58</v>
      </c>
    </row>
    <row r="1704" spans="1:17" x14ac:dyDescent="0.25">
      <c r="A1704" t="s">
        <v>1847</v>
      </c>
      <c r="B1704" t="s">
        <v>338</v>
      </c>
      <c r="C1704">
        <v>1310</v>
      </c>
      <c r="D1704" t="s">
        <v>3011</v>
      </c>
      <c r="E1704">
        <v>12</v>
      </c>
      <c r="F1704" t="s">
        <v>17</v>
      </c>
      <c r="G1704" t="s">
        <v>3099</v>
      </c>
      <c r="H1704" t="s">
        <v>3053</v>
      </c>
      <c r="I1704" t="s">
        <v>3065</v>
      </c>
      <c r="J1704">
        <v>2017</v>
      </c>
      <c r="K1704" t="s">
        <v>3056</v>
      </c>
      <c r="L1704" t="s">
        <v>3016</v>
      </c>
      <c r="M1704" t="s">
        <v>16</v>
      </c>
      <c r="N1704" t="s">
        <v>93</v>
      </c>
      <c r="O1704">
        <v>33</v>
      </c>
      <c r="P1704" t="s">
        <v>19</v>
      </c>
      <c r="Q1704">
        <v>58</v>
      </c>
    </row>
    <row r="1705" spans="1:17" x14ac:dyDescent="0.25">
      <c r="A1705" t="s">
        <v>1858</v>
      </c>
      <c r="B1705" t="s">
        <v>439</v>
      </c>
      <c r="C1705">
        <v>1319</v>
      </c>
      <c r="D1705" t="s">
        <v>3019</v>
      </c>
      <c r="E1705">
        <v>1</v>
      </c>
      <c r="F1705" t="s">
        <v>22</v>
      </c>
      <c r="G1705" t="s">
        <v>3099</v>
      </c>
      <c r="H1705" t="s">
        <v>3053</v>
      </c>
      <c r="I1705" t="s">
        <v>3065</v>
      </c>
      <c r="J1705">
        <v>2017</v>
      </c>
      <c r="K1705" t="s">
        <v>3056</v>
      </c>
      <c r="L1705" t="s">
        <v>23</v>
      </c>
      <c r="M1705" t="s">
        <v>16</v>
      </c>
      <c r="N1705" t="s">
        <v>231</v>
      </c>
      <c r="O1705">
        <v>70</v>
      </c>
      <c r="P1705" t="s">
        <v>19</v>
      </c>
      <c r="Q1705">
        <v>58</v>
      </c>
    </row>
    <row r="1706" spans="1:17" x14ac:dyDescent="0.25">
      <c r="A1706" t="s">
        <v>1867</v>
      </c>
      <c r="B1706" t="s">
        <v>492</v>
      </c>
      <c r="C1706">
        <v>1327</v>
      </c>
      <c r="D1706" t="s">
        <v>3019</v>
      </c>
      <c r="E1706">
        <v>1</v>
      </c>
      <c r="F1706" t="s">
        <v>17</v>
      </c>
      <c r="G1706" t="s">
        <v>3099</v>
      </c>
      <c r="H1706" t="s">
        <v>3053</v>
      </c>
      <c r="I1706" t="s">
        <v>3065</v>
      </c>
      <c r="J1706">
        <v>2017</v>
      </c>
      <c r="K1706" t="s">
        <v>3056</v>
      </c>
      <c r="L1706" t="s">
        <v>23</v>
      </c>
      <c r="M1706">
        <v>9</v>
      </c>
      <c r="N1706" t="s">
        <v>462</v>
      </c>
      <c r="O1706">
        <v>123</v>
      </c>
      <c r="P1706" t="s">
        <v>19</v>
      </c>
      <c r="Q1706">
        <v>7</v>
      </c>
    </row>
    <row r="1707" spans="1:17" x14ac:dyDescent="0.25">
      <c r="A1707" t="s">
        <v>1873</v>
      </c>
      <c r="B1707" t="s">
        <v>609</v>
      </c>
      <c r="C1707">
        <v>1339</v>
      </c>
      <c r="D1707" t="s">
        <v>3018</v>
      </c>
      <c r="E1707">
        <v>1</v>
      </c>
      <c r="F1707" t="s">
        <v>22</v>
      </c>
      <c r="G1707" t="s">
        <v>3099</v>
      </c>
      <c r="H1707" t="s">
        <v>3050</v>
      </c>
      <c r="I1707" t="s">
        <v>3065</v>
      </c>
      <c r="J1707">
        <v>2017</v>
      </c>
      <c r="K1707" t="s">
        <v>3056</v>
      </c>
      <c r="L1707" t="s">
        <v>23</v>
      </c>
      <c r="M1707" t="s">
        <v>16</v>
      </c>
      <c r="N1707" t="s">
        <v>1874</v>
      </c>
      <c r="O1707">
        <v>23</v>
      </c>
      <c r="P1707" t="s">
        <v>19</v>
      </c>
      <c r="Q1707">
        <v>7</v>
      </c>
    </row>
    <row r="1708" spans="1:17" x14ac:dyDescent="0.25">
      <c r="A1708" t="s">
        <v>1883</v>
      </c>
      <c r="B1708" t="s">
        <v>778</v>
      </c>
      <c r="C1708">
        <v>1346</v>
      </c>
      <c r="D1708" t="s">
        <v>3012</v>
      </c>
      <c r="E1708">
        <v>2</v>
      </c>
      <c r="F1708" t="s">
        <v>17</v>
      </c>
      <c r="G1708" t="s">
        <v>3099</v>
      </c>
      <c r="H1708" t="s">
        <v>3050</v>
      </c>
      <c r="I1708" t="s">
        <v>3065</v>
      </c>
      <c r="J1708">
        <v>2017</v>
      </c>
      <c r="K1708" t="s">
        <v>3056</v>
      </c>
      <c r="L1708" t="s">
        <v>23</v>
      </c>
      <c r="M1708" t="s">
        <v>16</v>
      </c>
      <c r="N1708" t="s">
        <v>63</v>
      </c>
      <c r="O1708">
        <v>78</v>
      </c>
      <c r="P1708" t="s">
        <v>19</v>
      </c>
      <c r="Q1708">
        <v>4</v>
      </c>
    </row>
    <row r="1709" spans="1:17" x14ac:dyDescent="0.25">
      <c r="A1709" t="s">
        <v>1885</v>
      </c>
      <c r="B1709" t="s">
        <v>872</v>
      </c>
      <c r="C1709">
        <v>1348</v>
      </c>
      <c r="D1709" t="s">
        <v>3016</v>
      </c>
      <c r="E1709">
        <v>2</v>
      </c>
      <c r="F1709" t="s">
        <v>22</v>
      </c>
      <c r="G1709" t="s">
        <v>3099</v>
      </c>
      <c r="H1709" t="s">
        <v>3050</v>
      </c>
      <c r="I1709" t="s">
        <v>3065</v>
      </c>
      <c r="J1709">
        <v>2017</v>
      </c>
      <c r="K1709" t="s">
        <v>3056</v>
      </c>
      <c r="L1709" t="s">
        <v>23</v>
      </c>
      <c r="M1709">
        <v>9</v>
      </c>
      <c r="N1709" t="s">
        <v>265</v>
      </c>
      <c r="O1709">
        <v>123</v>
      </c>
      <c r="P1709" t="s">
        <v>19</v>
      </c>
      <c r="Q1709">
        <v>58</v>
      </c>
    </row>
    <row r="1710" spans="1:17" x14ac:dyDescent="0.25">
      <c r="A1710" t="s">
        <v>1918</v>
      </c>
      <c r="B1710" t="s">
        <v>409</v>
      </c>
      <c r="C1710">
        <v>1386</v>
      </c>
      <c r="D1710" t="s">
        <v>3019</v>
      </c>
      <c r="E1710">
        <v>4</v>
      </c>
      <c r="F1710" t="s">
        <v>17</v>
      </c>
      <c r="G1710" t="s">
        <v>3099</v>
      </c>
      <c r="H1710" t="s">
        <v>3052</v>
      </c>
      <c r="I1710" t="s">
        <v>3065</v>
      </c>
      <c r="J1710">
        <v>2017</v>
      </c>
      <c r="K1710" t="s">
        <v>3056</v>
      </c>
      <c r="L1710" t="s">
        <v>23</v>
      </c>
      <c r="M1710" t="s">
        <v>16</v>
      </c>
      <c r="N1710" t="s">
        <v>291</v>
      </c>
      <c r="O1710">
        <v>63</v>
      </c>
      <c r="P1710" t="s">
        <v>19</v>
      </c>
      <c r="Q1710">
        <v>68</v>
      </c>
    </row>
    <row r="1711" spans="1:17" x14ac:dyDescent="0.25">
      <c r="A1711" t="s">
        <v>1929</v>
      </c>
      <c r="B1711" t="s">
        <v>251</v>
      </c>
      <c r="C1711">
        <v>1400</v>
      </c>
      <c r="D1711" t="s">
        <v>3011</v>
      </c>
      <c r="E1711">
        <v>5</v>
      </c>
      <c r="F1711" t="s">
        <v>17</v>
      </c>
      <c r="G1711" t="s">
        <v>3099</v>
      </c>
      <c r="H1711" t="s">
        <v>3051</v>
      </c>
      <c r="I1711" t="s">
        <v>3065</v>
      </c>
      <c r="J1711">
        <v>2017</v>
      </c>
      <c r="K1711" t="s">
        <v>3056</v>
      </c>
      <c r="L1711" t="s">
        <v>23</v>
      </c>
      <c r="M1711" t="s">
        <v>16</v>
      </c>
      <c r="N1711" t="s">
        <v>952</v>
      </c>
      <c r="O1711">
        <v>111</v>
      </c>
      <c r="P1711" t="s">
        <v>19</v>
      </c>
      <c r="Q1711">
        <v>58</v>
      </c>
    </row>
    <row r="1712" spans="1:17" x14ac:dyDescent="0.25">
      <c r="A1712" t="s">
        <v>1963</v>
      </c>
      <c r="B1712" t="s">
        <v>161</v>
      </c>
      <c r="C1712">
        <v>1446</v>
      </c>
      <c r="D1712" t="s">
        <v>3014</v>
      </c>
      <c r="E1712">
        <v>8</v>
      </c>
      <c r="F1712" t="s">
        <v>22</v>
      </c>
      <c r="G1712" t="s">
        <v>3099</v>
      </c>
      <c r="H1712" t="s">
        <v>3050</v>
      </c>
      <c r="I1712" t="s">
        <v>3065</v>
      </c>
      <c r="J1712">
        <v>2017</v>
      </c>
      <c r="K1712" t="s">
        <v>3056</v>
      </c>
      <c r="L1712" t="s">
        <v>23</v>
      </c>
      <c r="M1712" t="s">
        <v>16</v>
      </c>
      <c r="N1712" t="s">
        <v>225</v>
      </c>
      <c r="O1712">
        <v>70</v>
      </c>
      <c r="P1712" t="s">
        <v>19</v>
      </c>
      <c r="Q1712">
        <v>58</v>
      </c>
    </row>
    <row r="1713" spans="1:17" x14ac:dyDescent="0.25">
      <c r="A1713" t="s">
        <v>1966</v>
      </c>
      <c r="B1713" t="s">
        <v>1062</v>
      </c>
      <c r="C1713">
        <v>1450</v>
      </c>
      <c r="D1713" t="s">
        <v>3016</v>
      </c>
      <c r="E1713">
        <v>8</v>
      </c>
      <c r="F1713" t="s">
        <v>17</v>
      </c>
      <c r="G1713" t="s">
        <v>3099</v>
      </c>
      <c r="H1713" t="s">
        <v>3051</v>
      </c>
      <c r="I1713" t="s">
        <v>3065</v>
      </c>
      <c r="J1713">
        <v>2017</v>
      </c>
      <c r="K1713" t="s">
        <v>3056</v>
      </c>
      <c r="L1713" t="s">
        <v>23</v>
      </c>
      <c r="M1713" t="s">
        <v>16</v>
      </c>
      <c r="N1713" t="s">
        <v>79</v>
      </c>
      <c r="O1713">
        <v>111</v>
      </c>
      <c r="P1713" t="s">
        <v>19</v>
      </c>
      <c r="Q1713">
        <v>7</v>
      </c>
    </row>
    <row r="1714" spans="1:17" x14ac:dyDescent="0.25">
      <c r="A1714" t="s">
        <v>1971</v>
      </c>
      <c r="B1714" t="s">
        <v>347</v>
      </c>
      <c r="C1714">
        <v>1458</v>
      </c>
      <c r="D1714" t="s">
        <v>3018</v>
      </c>
      <c r="E1714">
        <v>8</v>
      </c>
      <c r="F1714" t="s">
        <v>17</v>
      </c>
      <c r="G1714" t="s">
        <v>3099</v>
      </c>
      <c r="H1714" t="s">
        <v>3050</v>
      </c>
      <c r="I1714" t="s">
        <v>3065</v>
      </c>
      <c r="J1714">
        <v>2017</v>
      </c>
      <c r="K1714" t="s">
        <v>3056</v>
      </c>
      <c r="L1714" t="s">
        <v>23</v>
      </c>
      <c r="M1714" t="s">
        <v>16</v>
      </c>
      <c r="N1714" t="s">
        <v>1131</v>
      </c>
      <c r="O1714">
        <v>35</v>
      </c>
      <c r="P1714" t="s">
        <v>19</v>
      </c>
      <c r="Q1714">
        <v>58</v>
      </c>
    </row>
    <row r="1715" spans="1:17" x14ac:dyDescent="0.25">
      <c r="A1715" t="s">
        <v>532</v>
      </c>
      <c r="B1715" t="s">
        <v>933</v>
      </c>
      <c r="C1715">
        <v>1459</v>
      </c>
      <c r="D1715" t="s">
        <v>3018</v>
      </c>
      <c r="E1715">
        <v>8</v>
      </c>
      <c r="F1715" t="s">
        <v>17</v>
      </c>
      <c r="G1715" t="s">
        <v>3099</v>
      </c>
      <c r="H1715" t="s">
        <v>3053</v>
      </c>
      <c r="I1715" t="s">
        <v>3062</v>
      </c>
      <c r="J1715">
        <v>2017</v>
      </c>
      <c r="K1715" t="s">
        <v>3056</v>
      </c>
      <c r="L1715" t="s">
        <v>23</v>
      </c>
      <c r="M1715" t="s">
        <v>16</v>
      </c>
      <c r="N1715" t="s">
        <v>82</v>
      </c>
      <c r="O1715">
        <v>86</v>
      </c>
      <c r="P1715" t="s">
        <v>19</v>
      </c>
      <c r="Q1715">
        <v>1</v>
      </c>
    </row>
    <row r="1716" spans="1:17" x14ac:dyDescent="0.25">
      <c r="A1716" t="s">
        <v>1991</v>
      </c>
      <c r="B1716" t="s">
        <v>308</v>
      </c>
      <c r="C1716">
        <v>1480</v>
      </c>
      <c r="D1716" t="s">
        <v>3019</v>
      </c>
      <c r="E1716">
        <v>9</v>
      </c>
      <c r="F1716" t="s">
        <v>17</v>
      </c>
      <c r="G1716" t="s">
        <v>3099</v>
      </c>
      <c r="H1716" t="s">
        <v>3050</v>
      </c>
      <c r="I1716" t="s">
        <v>3065</v>
      </c>
      <c r="J1716">
        <v>2017</v>
      </c>
      <c r="K1716" t="s">
        <v>3056</v>
      </c>
      <c r="L1716" t="s">
        <v>23</v>
      </c>
      <c r="M1716" t="s">
        <v>16</v>
      </c>
      <c r="N1716" t="s">
        <v>505</v>
      </c>
      <c r="O1716">
        <v>70</v>
      </c>
      <c r="P1716" t="s">
        <v>19</v>
      </c>
      <c r="Q1716">
        <v>58</v>
      </c>
    </row>
    <row r="1717" spans="1:17" x14ac:dyDescent="0.25">
      <c r="A1717" t="s">
        <v>2005</v>
      </c>
      <c r="B1717" t="s">
        <v>495</v>
      </c>
      <c r="C1717">
        <v>1493</v>
      </c>
      <c r="D1717" t="s">
        <v>3019</v>
      </c>
      <c r="E1717">
        <v>10</v>
      </c>
      <c r="F1717" t="s">
        <v>17</v>
      </c>
      <c r="G1717" t="s">
        <v>3099</v>
      </c>
      <c r="H1717" t="s">
        <v>3050</v>
      </c>
      <c r="I1717" t="s">
        <v>3065</v>
      </c>
      <c r="J1717">
        <v>2017</v>
      </c>
      <c r="K1717" t="s">
        <v>3056</v>
      </c>
      <c r="L1717" t="s">
        <v>23</v>
      </c>
      <c r="M1717" t="s">
        <v>16</v>
      </c>
      <c r="N1717" t="s">
        <v>2006</v>
      </c>
      <c r="O1717">
        <v>46</v>
      </c>
      <c r="P1717" t="s">
        <v>19</v>
      </c>
      <c r="Q1717">
        <v>4</v>
      </c>
    </row>
    <row r="1718" spans="1:17" x14ac:dyDescent="0.25">
      <c r="A1718" t="s">
        <v>2009</v>
      </c>
      <c r="B1718" t="s">
        <v>474</v>
      </c>
      <c r="C1718">
        <v>1497</v>
      </c>
      <c r="D1718" t="s">
        <v>3012</v>
      </c>
      <c r="E1718">
        <v>10</v>
      </c>
      <c r="F1718" t="s">
        <v>17</v>
      </c>
      <c r="G1718" t="s">
        <v>3099</v>
      </c>
      <c r="H1718" t="s">
        <v>3050</v>
      </c>
      <c r="I1718" t="s">
        <v>3062</v>
      </c>
      <c r="J1718">
        <v>2017</v>
      </c>
      <c r="K1718" t="s">
        <v>3056</v>
      </c>
      <c r="L1718" t="s">
        <v>23</v>
      </c>
      <c r="M1718" t="s">
        <v>16</v>
      </c>
      <c r="N1718" t="s">
        <v>2010</v>
      </c>
      <c r="O1718">
        <v>68</v>
      </c>
      <c r="P1718" t="s">
        <v>19</v>
      </c>
      <c r="Q1718">
        <v>1</v>
      </c>
    </row>
    <row r="1719" spans="1:17" x14ac:dyDescent="0.25">
      <c r="A1719" t="s">
        <v>2023</v>
      </c>
      <c r="B1719" t="s">
        <v>1068</v>
      </c>
      <c r="C1719">
        <v>1511</v>
      </c>
      <c r="D1719" t="s">
        <v>3019</v>
      </c>
      <c r="E1719">
        <v>11</v>
      </c>
      <c r="F1719" t="s">
        <v>17</v>
      </c>
      <c r="G1719" t="s">
        <v>3099</v>
      </c>
      <c r="H1719" t="s">
        <v>3053</v>
      </c>
      <c r="I1719" t="s">
        <v>3065</v>
      </c>
      <c r="J1719">
        <v>2017</v>
      </c>
      <c r="K1719" t="s">
        <v>3056</v>
      </c>
      <c r="L1719" t="s">
        <v>23</v>
      </c>
      <c r="M1719" t="s">
        <v>16</v>
      </c>
      <c r="N1719" t="s">
        <v>40</v>
      </c>
      <c r="O1719">
        <v>69</v>
      </c>
      <c r="P1719" t="s">
        <v>19</v>
      </c>
      <c r="Q1719">
        <v>58</v>
      </c>
    </row>
    <row r="1720" spans="1:17" x14ac:dyDescent="0.25">
      <c r="A1720" t="s">
        <v>669</v>
      </c>
      <c r="B1720" t="s">
        <v>242</v>
      </c>
      <c r="C1720">
        <v>1514</v>
      </c>
      <c r="D1720" t="s">
        <v>3012</v>
      </c>
      <c r="E1720">
        <v>11</v>
      </c>
      <c r="F1720" t="s">
        <v>17</v>
      </c>
      <c r="G1720" t="s">
        <v>3099</v>
      </c>
      <c r="H1720" t="s">
        <v>3053</v>
      </c>
      <c r="I1720" t="s">
        <v>3065</v>
      </c>
      <c r="J1720">
        <v>2017</v>
      </c>
      <c r="K1720" t="s">
        <v>3056</v>
      </c>
      <c r="L1720" t="s">
        <v>23</v>
      </c>
      <c r="M1720" t="s">
        <v>16</v>
      </c>
      <c r="N1720" t="s">
        <v>82</v>
      </c>
      <c r="O1720">
        <v>86</v>
      </c>
      <c r="P1720" t="s">
        <v>19</v>
      </c>
      <c r="Q1720">
        <v>7</v>
      </c>
    </row>
    <row r="1721" spans="1:17" x14ac:dyDescent="0.25">
      <c r="A1721" t="s">
        <v>912</v>
      </c>
      <c r="B1721" t="s">
        <v>651</v>
      </c>
      <c r="C1721">
        <v>1550</v>
      </c>
      <c r="D1721" t="s">
        <v>3019</v>
      </c>
      <c r="E1721">
        <v>1</v>
      </c>
      <c r="F1721" t="s">
        <v>22</v>
      </c>
      <c r="G1721" t="s">
        <v>3099</v>
      </c>
      <c r="H1721" t="s">
        <v>3053</v>
      </c>
      <c r="I1721" t="s">
        <v>3062</v>
      </c>
      <c r="J1721">
        <v>2017</v>
      </c>
      <c r="K1721" t="s">
        <v>3056</v>
      </c>
      <c r="L1721" t="s">
        <v>23</v>
      </c>
      <c r="M1721" t="s">
        <v>16</v>
      </c>
      <c r="N1721" t="s">
        <v>82</v>
      </c>
      <c r="O1721">
        <v>86</v>
      </c>
      <c r="P1721" t="s">
        <v>19</v>
      </c>
      <c r="Q1721">
        <v>1</v>
      </c>
    </row>
    <row r="1722" spans="1:17" x14ac:dyDescent="0.25">
      <c r="A1722" t="s">
        <v>1312</v>
      </c>
      <c r="B1722" t="s">
        <v>1250</v>
      </c>
      <c r="C1722">
        <v>1555</v>
      </c>
      <c r="D1722" t="s">
        <v>3019</v>
      </c>
      <c r="E1722">
        <v>1</v>
      </c>
      <c r="F1722" t="s">
        <v>22</v>
      </c>
      <c r="G1722" t="s">
        <v>3099</v>
      </c>
      <c r="H1722" t="s">
        <v>3050</v>
      </c>
      <c r="I1722" t="s">
        <v>3062</v>
      </c>
      <c r="J1722">
        <v>2017</v>
      </c>
      <c r="K1722" t="s">
        <v>3056</v>
      </c>
      <c r="L1722" t="s">
        <v>3016</v>
      </c>
      <c r="M1722" t="s">
        <v>16</v>
      </c>
      <c r="N1722" t="s">
        <v>354</v>
      </c>
      <c r="O1722">
        <v>68</v>
      </c>
      <c r="P1722" t="s">
        <v>19</v>
      </c>
      <c r="Q1722">
        <v>1</v>
      </c>
    </row>
    <row r="1723" spans="1:17" x14ac:dyDescent="0.25">
      <c r="A1723" t="s">
        <v>2062</v>
      </c>
      <c r="B1723" t="s">
        <v>508</v>
      </c>
      <c r="C1723">
        <v>1561</v>
      </c>
      <c r="D1723" t="s">
        <v>3011</v>
      </c>
      <c r="E1723">
        <v>1</v>
      </c>
      <c r="F1723" t="s">
        <v>22</v>
      </c>
      <c r="G1723" t="s">
        <v>3099</v>
      </c>
      <c r="H1723" t="s">
        <v>3053</v>
      </c>
      <c r="I1723" t="s">
        <v>3062</v>
      </c>
      <c r="J1723">
        <v>2017</v>
      </c>
      <c r="K1723" t="s">
        <v>3056</v>
      </c>
      <c r="L1723" t="s">
        <v>23</v>
      </c>
      <c r="M1723" t="s">
        <v>16</v>
      </c>
      <c r="N1723" t="s">
        <v>291</v>
      </c>
      <c r="O1723">
        <v>63</v>
      </c>
      <c r="P1723" t="s">
        <v>19</v>
      </c>
      <c r="Q1723">
        <v>1</v>
      </c>
    </row>
    <row r="1724" spans="1:17" x14ac:dyDescent="0.25">
      <c r="A1724" t="s">
        <v>1305</v>
      </c>
      <c r="B1724" t="s">
        <v>401</v>
      </c>
      <c r="C1724">
        <v>1564</v>
      </c>
      <c r="D1724" t="s">
        <v>3011</v>
      </c>
      <c r="E1724">
        <v>1</v>
      </c>
      <c r="F1724" t="s">
        <v>17</v>
      </c>
      <c r="G1724" t="s">
        <v>3099</v>
      </c>
      <c r="H1724" t="s">
        <v>3053</v>
      </c>
      <c r="I1724" t="s">
        <v>3062</v>
      </c>
      <c r="J1724">
        <v>2017</v>
      </c>
      <c r="K1724" t="s">
        <v>3056</v>
      </c>
      <c r="L1724" t="s">
        <v>3016</v>
      </c>
      <c r="M1724" t="s">
        <v>16</v>
      </c>
      <c r="N1724" t="s">
        <v>118</v>
      </c>
      <c r="O1724">
        <v>46</v>
      </c>
      <c r="P1724" t="s">
        <v>19</v>
      </c>
      <c r="Q1724">
        <v>1</v>
      </c>
    </row>
    <row r="1725" spans="1:17" x14ac:dyDescent="0.25">
      <c r="A1725" t="s">
        <v>2077</v>
      </c>
      <c r="B1725" t="s">
        <v>420</v>
      </c>
      <c r="C1725">
        <v>1578</v>
      </c>
      <c r="D1725" t="s">
        <v>3019</v>
      </c>
      <c r="E1725">
        <v>1</v>
      </c>
      <c r="F1725" t="s">
        <v>22</v>
      </c>
      <c r="G1725" t="s">
        <v>3099</v>
      </c>
      <c r="H1725" t="s">
        <v>3050</v>
      </c>
      <c r="I1725" t="s">
        <v>3062</v>
      </c>
      <c r="J1725">
        <v>2017</v>
      </c>
      <c r="K1725" t="s">
        <v>3056</v>
      </c>
      <c r="L1725" t="s">
        <v>23</v>
      </c>
      <c r="M1725" t="s">
        <v>16</v>
      </c>
      <c r="N1725" t="s">
        <v>336</v>
      </c>
      <c r="O1725">
        <v>70</v>
      </c>
      <c r="P1725" t="s">
        <v>19</v>
      </c>
      <c r="Q1725">
        <v>1</v>
      </c>
    </row>
    <row r="1726" spans="1:17" x14ac:dyDescent="0.25">
      <c r="A1726" t="s">
        <v>2081</v>
      </c>
      <c r="B1726" t="s">
        <v>1042</v>
      </c>
      <c r="C1726">
        <v>1582</v>
      </c>
      <c r="D1726" t="s">
        <v>3013</v>
      </c>
      <c r="E1726">
        <v>1</v>
      </c>
      <c r="F1726" t="s">
        <v>22</v>
      </c>
      <c r="G1726" t="s">
        <v>3099</v>
      </c>
      <c r="H1726" t="s">
        <v>3053</v>
      </c>
      <c r="I1726" t="s">
        <v>3062</v>
      </c>
      <c r="J1726">
        <v>2017</v>
      </c>
      <c r="K1726" t="s">
        <v>3056</v>
      </c>
      <c r="L1726" t="s">
        <v>23</v>
      </c>
      <c r="M1726" t="s">
        <v>16</v>
      </c>
      <c r="N1726" t="s">
        <v>1279</v>
      </c>
      <c r="O1726">
        <v>111</v>
      </c>
      <c r="P1726" t="s">
        <v>19</v>
      </c>
      <c r="Q1726">
        <v>1</v>
      </c>
    </row>
    <row r="1727" spans="1:17" x14ac:dyDescent="0.25">
      <c r="A1727" t="s">
        <v>2086</v>
      </c>
      <c r="B1727" t="s">
        <v>453</v>
      </c>
      <c r="C1727">
        <v>1586</v>
      </c>
      <c r="D1727" t="s">
        <v>3018</v>
      </c>
      <c r="E1727">
        <v>1</v>
      </c>
      <c r="F1727" t="s">
        <v>17</v>
      </c>
      <c r="G1727" t="s">
        <v>3099</v>
      </c>
      <c r="H1727" t="s">
        <v>3053</v>
      </c>
      <c r="I1727" t="s">
        <v>3062</v>
      </c>
      <c r="J1727">
        <v>2017</v>
      </c>
      <c r="K1727" t="s">
        <v>3056</v>
      </c>
      <c r="L1727" t="s">
        <v>23</v>
      </c>
      <c r="M1727" t="s">
        <v>16</v>
      </c>
      <c r="N1727" t="s">
        <v>1122</v>
      </c>
      <c r="O1727">
        <v>89</v>
      </c>
      <c r="P1727" t="s">
        <v>19</v>
      </c>
      <c r="Q1727">
        <v>1</v>
      </c>
    </row>
    <row r="1728" spans="1:17" x14ac:dyDescent="0.25">
      <c r="A1728" t="s">
        <v>2091</v>
      </c>
      <c r="B1728" t="s">
        <v>117</v>
      </c>
      <c r="C1728">
        <v>1591</v>
      </c>
      <c r="D1728" t="s">
        <v>3013</v>
      </c>
      <c r="E1728">
        <v>1</v>
      </c>
      <c r="F1728" t="s">
        <v>22</v>
      </c>
      <c r="G1728" t="s">
        <v>3099</v>
      </c>
      <c r="H1728" t="s">
        <v>3051</v>
      </c>
      <c r="I1728" t="s">
        <v>3062</v>
      </c>
      <c r="J1728">
        <v>2017</v>
      </c>
      <c r="K1728" t="s">
        <v>3056</v>
      </c>
      <c r="L1728" t="s">
        <v>23</v>
      </c>
      <c r="M1728" t="s">
        <v>16</v>
      </c>
      <c r="N1728" t="s">
        <v>1122</v>
      </c>
      <c r="O1728">
        <v>89</v>
      </c>
      <c r="P1728" t="s">
        <v>19</v>
      </c>
      <c r="Q1728">
        <v>1</v>
      </c>
    </row>
    <row r="1729" spans="1:17" x14ac:dyDescent="0.25">
      <c r="A1729" t="s">
        <v>2112</v>
      </c>
      <c r="B1729" t="s">
        <v>1143</v>
      </c>
      <c r="C1729">
        <v>1612</v>
      </c>
      <c r="D1729" t="s">
        <v>3019</v>
      </c>
      <c r="E1729">
        <v>1</v>
      </c>
      <c r="F1729" t="s">
        <v>17</v>
      </c>
      <c r="G1729" t="s">
        <v>3099</v>
      </c>
      <c r="H1729" t="s">
        <v>3054</v>
      </c>
      <c r="I1729" t="s">
        <v>3062</v>
      </c>
      <c r="J1729">
        <v>2017</v>
      </c>
      <c r="K1729" t="s">
        <v>3061</v>
      </c>
      <c r="L1729" t="s">
        <v>3016</v>
      </c>
      <c r="M1729" t="s">
        <v>16</v>
      </c>
      <c r="N1729" t="s">
        <v>291</v>
      </c>
      <c r="O1729">
        <v>63</v>
      </c>
      <c r="P1729" t="s">
        <v>19</v>
      </c>
      <c r="Q1729">
        <v>1</v>
      </c>
    </row>
    <row r="1730" spans="1:17" x14ac:dyDescent="0.25">
      <c r="A1730" t="s">
        <v>2122</v>
      </c>
      <c r="B1730" t="s">
        <v>312</v>
      </c>
      <c r="C1730">
        <v>1624</v>
      </c>
      <c r="D1730" t="s">
        <v>3019</v>
      </c>
      <c r="E1730">
        <v>1</v>
      </c>
      <c r="F1730" t="s">
        <v>17</v>
      </c>
      <c r="G1730" t="s">
        <v>3099</v>
      </c>
      <c r="H1730" t="s">
        <v>3050</v>
      </c>
      <c r="I1730" t="s">
        <v>3062</v>
      </c>
      <c r="J1730">
        <v>2017</v>
      </c>
      <c r="K1730" t="s">
        <v>3056</v>
      </c>
      <c r="L1730" t="s">
        <v>23</v>
      </c>
      <c r="M1730" t="s">
        <v>16</v>
      </c>
      <c r="N1730" t="s">
        <v>1545</v>
      </c>
      <c r="O1730">
        <v>111</v>
      </c>
      <c r="P1730" t="s">
        <v>19</v>
      </c>
      <c r="Q1730">
        <v>1</v>
      </c>
    </row>
    <row r="1731" spans="1:17" x14ac:dyDescent="0.25">
      <c r="A1731" t="s">
        <v>2124</v>
      </c>
      <c r="B1731" t="s">
        <v>407</v>
      </c>
      <c r="C1731">
        <v>1627</v>
      </c>
      <c r="D1731" t="s">
        <v>3018</v>
      </c>
      <c r="E1731">
        <v>1</v>
      </c>
      <c r="F1731" t="s">
        <v>17</v>
      </c>
      <c r="G1731" t="s">
        <v>3099</v>
      </c>
      <c r="H1731" t="s">
        <v>3050</v>
      </c>
      <c r="I1731" t="s">
        <v>3062</v>
      </c>
      <c r="J1731">
        <v>2017</v>
      </c>
      <c r="K1731" t="s">
        <v>3056</v>
      </c>
      <c r="L1731" t="s">
        <v>3016</v>
      </c>
      <c r="M1731" t="s">
        <v>16</v>
      </c>
      <c r="N1731" t="s">
        <v>2125</v>
      </c>
      <c r="O1731">
        <v>89</v>
      </c>
      <c r="P1731" t="s">
        <v>19</v>
      </c>
      <c r="Q1731">
        <v>1</v>
      </c>
    </row>
    <row r="1732" spans="1:17" x14ac:dyDescent="0.25">
      <c r="A1732" t="s">
        <v>2128</v>
      </c>
      <c r="B1732" t="s">
        <v>15</v>
      </c>
      <c r="C1732">
        <v>1630</v>
      </c>
      <c r="D1732" t="s">
        <v>3019</v>
      </c>
      <c r="E1732">
        <v>1</v>
      </c>
      <c r="F1732" t="s">
        <v>17</v>
      </c>
      <c r="G1732" t="s">
        <v>3099</v>
      </c>
      <c r="H1732" t="s">
        <v>3054</v>
      </c>
      <c r="I1732" t="s">
        <v>3062</v>
      </c>
      <c r="J1732">
        <v>2017</v>
      </c>
      <c r="K1732" t="s">
        <v>3056</v>
      </c>
      <c r="L1732" t="s">
        <v>23</v>
      </c>
      <c r="M1732" t="s">
        <v>16</v>
      </c>
      <c r="N1732" t="s">
        <v>2129</v>
      </c>
      <c r="O1732">
        <v>43</v>
      </c>
      <c r="P1732" t="s">
        <v>19</v>
      </c>
      <c r="Q1732">
        <v>1</v>
      </c>
    </row>
    <row r="1733" spans="1:17" x14ac:dyDescent="0.25">
      <c r="A1733" t="s">
        <v>744</v>
      </c>
      <c r="B1733" t="s">
        <v>567</v>
      </c>
      <c r="C1733">
        <v>1633</v>
      </c>
      <c r="D1733" t="s">
        <v>3019</v>
      </c>
      <c r="E1733">
        <v>1</v>
      </c>
      <c r="F1733" t="s">
        <v>17</v>
      </c>
      <c r="G1733" t="s">
        <v>3099</v>
      </c>
      <c r="H1733" t="s">
        <v>3050</v>
      </c>
      <c r="I1733" t="s">
        <v>3062</v>
      </c>
      <c r="J1733">
        <v>2017</v>
      </c>
      <c r="K1733" t="s">
        <v>3056</v>
      </c>
      <c r="L1733" t="s">
        <v>23</v>
      </c>
      <c r="M1733" t="s">
        <v>16</v>
      </c>
      <c r="N1733" t="s">
        <v>82</v>
      </c>
      <c r="O1733">
        <v>86</v>
      </c>
      <c r="P1733" t="s">
        <v>19</v>
      </c>
      <c r="Q1733">
        <v>1</v>
      </c>
    </row>
    <row r="1734" spans="1:17" x14ac:dyDescent="0.25">
      <c r="A1734" t="s">
        <v>2140</v>
      </c>
      <c r="B1734" t="s">
        <v>1478</v>
      </c>
      <c r="C1734">
        <v>1642</v>
      </c>
      <c r="D1734" t="s">
        <v>3019</v>
      </c>
      <c r="E1734">
        <v>1</v>
      </c>
      <c r="F1734" t="s">
        <v>22</v>
      </c>
      <c r="G1734" t="s">
        <v>3099</v>
      </c>
      <c r="H1734" t="s">
        <v>3050</v>
      </c>
      <c r="I1734" t="s">
        <v>3062</v>
      </c>
      <c r="J1734">
        <v>2017</v>
      </c>
      <c r="K1734" t="s">
        <v>3056</v>
      </c>
      <c r="L1734" t="s">
        <v>3016</v>
      </c>
      <c r="M1734">
        <v>9</v>
      </c>
      <c r="N1734" t="s">
        <v>2141</v>
      </c>
      <c r="O1734">
        <v>111</v>
      </c>
      <c r="P1734" t="s">
        <v>19</v>
      </c>
      <c r="Q1734">
        <v>1</v>
      </c>
    </row>
    <row r="1735" spans="1:17" x14ac:dyDescent="0.25">
      <c r="A1735" t="s">
        <v>2142</v>
      </c>
      <c r="B1735" t="s">
        <v>1010</v>
      </c>
      <c r="C1735">
        <v>1643</v>
      </c>
      <c r="D1735" t="s">
        <v>3019</v>
      </c>
      <c r="E1735">
        <v>1</v>
      </c>
      <c r="F1735" t="s">
        <v>22</v>
      </c>
      <c r="G1735" t="s">
        <v>3099</v>
      </c>
      <c r="H1735" t="s">
        <v>3053</v>
      </c>
      <c r="I1735" t="s">
        <v>3062</v>
      </c>
      <c r="J1735">
        <v>2017</v>
      </c>
      <c r="K1735" t="s">
        <v>3056</v>
      </c>
      <c r="L1735" t="s">
        <v>23</v>
      </c>
      <c r="M1735" t="s">
        <v>16</v>
      </c>
      <c r="N1735" t="s">
        <v>96</v>
      </c>
      <c r="O1735">
        <v>46</v>
      </c>
      <c r="P1735" t="s">
        <v>19</v>
      </c>
      <c r="Q1735">
        <v>1</v>
      </c>
    </row>
    <row r="1736" spans="1:17" x14ac:dyDescent="0.25">
      <c r="A1736" t="s">
        <v>531</v>
      </c>
      <c r="B1736" t="s">
        <v>144</v>
      </c>
      <c r="C1736">
        <v>1656</v>
      </c>
      <c r="D1736" t="s">
        <v>3019</v>
      </c>
      <c r="E1736">
        <v>1</v>
      </c>
      <c r="F1736" t="s">
        <v>22</v>
      </c>
      <c r="G1736" t="s">
        <v>3099</v>
      </c>
      <c r="H1736" t="s">
        <v>3051</v>
      </c>
      <c r="I1736" t="s">
        <v>3062</v>
      </c>
      <c r="J1736">
        <v>2017</v>
      </c>
      <c r="K1736" t="s">
        <v>3056</v>
      </c>
      <c r="L1736" t="s">
        <v>3016</v>
      </c>
      <c r="M1736" t="s">
        <v>16</v>
      </c>
      <c r="N1736" t="s">
        <v>2152</v>
      </c>
      <c r="O1736">
        <v>111</v>
      </c>
      <c r="P1736" t="s">
        <v>19</v>
      </c>
      <c r="Q1736">
        <v>1</v>
      </c>
    </row>
    <row r="1737" spans="1:17" x14ac:dyDescent="0.25">
      <c r="A1737" t="s">
        <v>2160</v>
      </c>
      <c r="B1737" t="s">
        <v>983</v>
      </c>
      <c r="C1737">
        <v>1667</v>
      </c>
      <c r="D1737" t="s">
        <v>3012</v>
      </c>
      <c r="E1737">
        <v>1</v>
      </c>
      <c r="F1737" t="s">
        <v>17</v>
      </c>
      <c r="G1737" t="s">
        <v>3099</v>
      </c>
      <c r="H1737" t="s">
        <v>3053</v>
      </c>
      <c r="I1737" t="s">
        <v>3062</v>
      </c>
      <c r="J1737">
        <v>2017</v>
      </c>
      <c r="K1737" t="s">
        <v>3056</v>
      </c>
      <c r="L1737" t="s">
        <v>23</v>
      </c>
      <c r="M1737" t="s">
        <v>16</v>
      </c>
      <c r="N1737" t="s">
        <v>40</v>
      </c>
      <c r="O1737">
        <v>69</v>
      </c>
      <c r="P1737" t="s">
        <v>19</v>
      </c>
      <c r="Q1737">
        <v>1</v>
      </c>
    </row>
    <row r="1738" spans="1:17" x14ac:dyDescent="0.25">
      <c r="A1738" t="s">
        <v>1558</v>
      </c>
      <c r="B1738" t="s">
        <v>2113</v>
      </c>
      <c r="C1738">
        <v>1676</v>
      </c>
      <c r="D1738" t="s">
        <v>3019</v>
      </c>
      <c r="E1738">
        <v>1</v>
      </c>
      <c r="F1738" t="s">
        <v>17</v>
      </c>
      <c r="G1738" t="s">
        <v>3099</v>
      </c>
      <c r="H1738" t="s">
        <v>3053</v>
      </c>
      <c r="I1738" t="s">
        <v>3062</v>
      </c>
      <c r="J1738">
        <v>2017</v>
      </c>
      <c r="K1738" t="s">
        <v>3061</v>
      </c>
      <c r="L1738" t="s">
        <v>3016</v>
      </c>
      <c r="M1738" t="s">
        <v>16</v>
      </c>
      <c r="N1738" t="s">
        <v>231</v>
      </c>
      <c r="O1738">
        <v>70</v>
      </c>
      <c r="P1738" t="s">
        <v>19</v>
      </c>
      <c r="Q1738">
        <v>1</v>
      </c>
    </row>
    <row r="1739" spans="1:17" x14ac:dyDescent="0.25">
      <c r="A1739" t="s">
        <v>2172</v>
      </c>
      <c r="B1739" t="s">
        <v>1483</v>
      </c>
      <c r="C1739">
        <v>1684</v>
      </c>
      <c r="D1739" t="s">
        <v>3020</v>
      </c>
      <c r="E1739">
        <v>1</v>
      </c>
      <c r="F1739" t="s">
        <v>22</v>
      </c>
      <c r="G1739" t="s">
        <v>3099</v>
      </c>
      <c r="H1739" t="s">
        <v>3053</v>
      </c>
      <c r="I1739" t="s">
        <v>3062</v>
      </c>
      <c r="J1739">
        <v>2017</v>
      </c>
      <c r="K1739" t="s">
        <v>3056</v>
      </c>
      <c r="L1739" t="s">
        <v>3016</v>
      </c>
      <c r="M1739" t="s">
        <v>16</v>
      </c>
      <c r="N1739" t="s">
        <v>71</v>
      </c>
      <c r="O1739">
        <v>59</v>
      </c>
      <c r="P1739" t="s">
        <v>19</v>
      </c>
      <c r="Q1739">
        <v>1</v>
      </c>
    </row>
    <row r="1740" spans="1:17" x14ac:dyDescent="0.25">
      <c r="A1740" t="s">
        <v>2179</v>
      </c>
      <c r="B1740" t="s">
        <v>1103</v>
      </c>
      <c r="C1740">
        <v>1692</v>
      </c>
      <c r="D1740" t="s">
        <v>3019</v>
      </c>
      <c r="E1740">
        <v>1</v>
      </c>
      <c r="F1740" t="s">
        <v>22</v>
      </c>
      <c r="G1740" t="s">
        <v>3099</v>
      </c>
      <c r="H1740" t="s">
        <v>3053</v>
      </c>
      <c r="I1740" t="s">
        <v>3062</v>
      </c>
      <c r="J1740">
        <v>2017</v>
      </c>
      <c r="K1740" t="s">
        <v>3056</v>
      </c>
      <c r="L1740" t="s">
        <v>23</v>
      </c>
      <c r="M1740" t="s">
        <v>16</v>
      </c>
      <c r="N1740" t="s">
        <v>96</v>
      </c>
      <c r="O1740">
        <v>46</v>
      </c>
      <c r="P1740" t="s">
        <v>19</v>
      </c>
      <c r="Q1740">
        <v>1</v>
      </c>
    </row>
    <row r="1741" spans="1:17" x14ac:dyDescent="0.25">
      <c r="A1741" t="s">
        <v>2184</v>
      </c>
      <c r="B1741" t="s">
        <v>73</v>
      </c>
      <c r="C1741">
        <v>1698</v>
      </c>
      <c r="D1741" t="s">
        <v>3012</v>
      </c>
      <c r="E1741">
        <v>1</v>
      </c>
      <c r="F1741" t="s">
        <v>22</v>
      </c>
      <c r="G1741" t="s">
        <v>3099</v>
      </c>
      <c r="H1741" t="s">
        <v>3053</v>
      </c>
      <c r="I1741" t="s">
        <v>3062</v>
      </c>
      <c r="J1741">
        <v>2017</v>
      </c>
      <c r="K1741" t="s">
        <v>3056</v>
      </c>
      <c r="L1741" t="s">
        <v>23</v>
      </c>
      <c r="M1741" t="s">
        <v>16</v>
      </c>
      <c r="N1741" t="s">
        <v>129</v>
      </c>
      <c r="O1741">
        <v>52</v>
      </c>
      <c r="P1741" t="s">
        <v>19</v>
      </c>
      <c r="Q1741">
        <v>1</v>
      </c>
    </row>
    <row r="1742" spans="1:17" x14ac:dyDescent="0.25">
      <c r="A1742" t="s">
        <v>2185</v>
      </c>
      <c r="B1742" t="s">
        <v>661</v>
      </c>
      <c r="C1742">
        <v>1699</v>
      </c>
      <c r="D1742" t="s">
        <v>3016</v>
      </c>
      <c r="E1742">
        <v>1</v>
      </c>
      <c r="F1742" t="s">
        <v>17</v>
      </c>
      <c r="G1742" t="s">
        <v>3099</v>
      </c>
      <c r="H1742" t="s">
        <v>3051</v>
      </c>
      <c r="I1742" t="s">
        <v>3063</v>
      </c>
      <c r="J1742">
        <v>2017</v>
      </c>
      <c r="K1742" t="s">
        <v>3061</v>
      </c>
      <c r="L1742" t="s">
        <v>23</v>
      </c>
      <c r="M1742" t="s">
        <v>16</v>
      </c>
      <c r="N1742" t="s">
        <v>352</v>
      </c>
      <c r="O1742">
        <v>56</v>
      </c>
      <c r="P1742" t="s">
        <v>19</v>
      </c>
      <c r="Q1742">
        <v>2</v>
      </c>
    </row>
    <row r="1743" spans="1:17" x14ac:dyDescent="0.25">
      <c r="A1743" t="s">
        <v>2186</v>
      </c>
      <c r="B1743" t="s">
        <v>1103</v>
      </c>
      <c r="C1743">
        <v>1700</v>
      </c>
      <c r="D1743" t="s">
        <v>3018</v>
      </c>
      <c r="E1743">
        <v>1</v>
      </c>
      <c r="F1743" t="s">
        <v>17</v>
      </c>
      <c r="G1743" t="s">
        <v>3099</v>
      </c>
      <c r="H1743" t="s">
        <v>3050</v>
      </c>
      <c r="I1743" t="s">
        <v>3062</v>
      </c>
      <c r="J1743">
        <v>2017</v>
      </c>
      <c r="K1743" t="s">
        <v>3056</v>
      </c>
      <c r="L1743" t="s">
        <v>23</v>
      </c>
      <c r="M1743" t="s">
        <v>16</v>
      </c>
      <c r="N1743" t="s">
        <v>284</v>
      </c>
      <c r="O1743">
        <v>111</v>
      </c>
      <c r="P1743" t="s">
        <v>19</v>
      </c>
      <c r="Q1743">
        <v>1</v>
      </c>
    </row>
    <row r="1744" spans="1:17" x14ac:dyDescent="0.25">
      <c r="A1744" t="s">
        <v>754</v>
      </c>
      <c r="B1744" t="s">
        <v>81</v>
      </c>
      <c r="C1744">
        <v>1702</v>
      </c>
      <c r="D1744" t="s">
        <v>3019</v>
      </c>
      <c r="E1744">
        <v>1</v>
      </c>
      <c r="F1744" t="s">
        <v>22</v>
      </c>
      <c r="G1744" t="s">
        <v>3099</v>
      </c>
      <c r="H1744" t="s">
        <v>3050</v>
      </c>
      <c r="I1744" t="s">
        <v>3062</v>
      </c>
      <c r="J1744">
        <v>2017</v>
      </c>
      <c r="K1744" t="s">
        <v>3056</v>
      </c>
      <c r="L1744" t="s">
        <v>3016</v>
      </c>
      <c r="M1744" t="s">
        <v>16</v>
      </c>
      <c r="N1744" t="s">
        <v>231</v>
      </c>
      <c r="O1744">
        <v>70</v>
      </c>
      <c r="P1744" t="s">
        <v>19</v>
      </c>
      <c r="Q1744">
        <v>1</v>
      </c>
    </row>
    <row r="1745" spans="1:17" x14ac:dyDescent="0.25">
      <c r="A1745" t="s">
        <v>2188</v>
      </c>
      <c r="B1745" t="s">
        <v>1051</v>
      </c>
      <c r="C1745">
        <v>1703</v>
      </c>
      <c r="D1745" t="s">
        <v>3019</v>
      </c>
      <c r="E1745">
        <v>1</v>
      </c>
      <c r="F1745" t="s">
        <v>17</v>
      </c>
      <c r="G1745" t="s">
        <v>3099</v>
      </c>
      <c r="H1745" t="s">
        <v>3053</v>
      </c>
      <c r="I1745" t="s">
        <v>3062</v>
      </c>
      <c r="J1745">
        <v>2017</v>
      </c>
      <c r="K1745" t="s">
        <v>3056</v>
      </c>
      <c r="L1745" t="s">
        <v>23</v>
      </c>
      <c r="M1745" t="s">
        <v>16</v>
      </c>
      <c r="N1745" t="s">
        <v>727</v>
      </c>
      <c r="O1745">
        <v>57</v>
      </c>
      <c r="P1745" t="s">
        <v>19</v>
      </c>
      <c r="Q1745">
        <v>1</v>
      </c>
    </row>
    <row r="1746" spans="1:17" x14ac:dyDescent="0.25">
      <c r="A1746" t="s">
        <v>1337</v>
      </c>
      <c r="B1746" t="s">
        <v>526</v>
      </c>
      <c r="C1746">
        <v>1719</v>
      </c>
      <c r="D1746" t="s">
        <v>3019</v>
      </c>
      <c r="E1746">
        <v>1</v>
      </c>
      <c r="F1746" t="s">
        <v>17</v>
      </c>
      <c r="G1746" t="s">
        <v>3099</v>
      </c>
      <c r="H1746" t="s">
        <v>3053</v>
      </c>
      <c r="I1746" t="s">
        <v>3063</v>
      </c>
      <c r="J1746">
        <v>2017</v>
      </c>
      <c r="K1746" t="s">
        <v>3056</v>
      </c>
      <c r="L1746" t="s">
        <v>23</v>
      </c>
      <c r="M1746" t="s">
        <v>16</v>
      </c>
      <c r="N1746" t="s">
        <v>2204</v>
      </c>
      <c r="O1746">
        <v>43</v>
      </c>
      <c r="P1746" t="s">
        <v>19</v>
      </c>
      <c r="Q1746">
        <v>2</v>
      </c>
    </row>
    <row r="1747" spans="1:17" x14ac:dyDescent="0.25">
      <c r="A1747" t="s">
        <v>1181</v>
      </c>
      <c r="B1747" t="s">
        <v>1470</v>
      </c>
      <c r="C1747">
        <v>1722</v>
      </c>
      <c r="D1747" t="s">
        <v>3018</v>
      </c>
      <c r="E1747">
        <v>1</v>
      </c>
      <c r="F1747" t="s">
        <v>22</v>
      </c>
      <c r="G1747" t="s">
        <v>3099</v>
      </c>
      <c r="H1747" t="s">
        <v>3053</v>
      </c>
      <c r="I1747" t="s">
        <v>3062</v>
      </c>
      <c r="J1747">
        <v>2017</v>
      </c>
      <c r="K1747" t="s">
        <v>3056</v>
      </c>
      <c r="L1747" t="s">
        <v>23</v>
      </c>
      <c r="M1747" t="s">
        <v>16</v>
      </c>
      <c r="N1747" t="s">
        <v>165</v>
      </c>
      <c r="O1747">
        <v>63</v>
      </c>
      <c r="P1747" t="s">
        <v>19</v>
      </c>
      <c r="Q1747">
        <v>1</v>
      </c>
    </row>
    <row r="1748" spans="1:17" x14ac:dyDescent="0.25">
      <c r="A1748" t="s">
        <v>2188</v>
      </c>
      <c r="B1748" t="s">
        <v>444</v>
      </c>
      <c r="C1748">
        <v>1732</v>
      </c>
      <c r="D1748" t="s">
        <v>3019</v>
      </c>
      <c r="E1748">
        <v>1</v>
      </c>
      <c r="F1748" t="s">
        <v>22</v>
      </c>
      <c r="G1748" t="s">
        <v>3099</v>
      </c>
      <c r="H1748" t="s">
        <v>3050</v>
      </c>
      <c r="I1748" t="s">
        <v>3062</v>
      </c>
      <c r="J1748">
        <v>2017</v>
      </c>
      <c r="K1748" t="s">
        <v>3056</v>
      </c>
      <c r="L1748" t="s">
        <v>23</v>
      </c>
      <c r="M1748" t="s">
        <v>16</v>
      </c>
      <c r="N1748" t="s">
        <v>2215</v>
      </c>
      <c r="O1748">
        <v>111</v>
      </c>
      <c r="P1748" t="s">
        <v>19</v>
      </c>
      <c r="Q1748">
        <v>1</v>
      </c>
    </row>
    <row r="1749" spans="1:17" x14ac:dyDescent="0.25">
      <c r="A1749" t="s">
        <v>1709</v>
      </c>
      <c r="B1749" t="s">
        <v>734</v>
      </c>
      <c r="C1749">
        <v>1738</v>
      </c>
      <c r="D1749" t="s">
        <v>3019</v>
      </c>
      <c r="E1749">
        <v>1</v>
      </c>
      <c r="F1749" t="s">
        <v>17</v>
      </c>
      <c r="G1749" t="s">
        <v>3099</v>
      </c>
      <c r="H1749" t="s">
        <v>3050</v>
      </c>
      <c r="I1749" t="s">
        <v>3062</v>
      </c>
      <c r="J1749">
        <v>2017</v>
      </c>
      <c r="K1749" t="s">
        <v>3056</v>
      </c>
      <c r="L1749" t="s">
        <v>3016</v>
      </c>
      <c r="M1749" t="s">
        <v>16</v>
      </c>
      <c r="N1749" t="s">
        <v>82</v>
      </c>
      <c r="O1749">
        <v>86</v>
      </c>
      <c r="P1749" t="s">
        <v>19</v>
      </c>
      <c r="Q1749">
        <v>1</v>
      </c>
    </row>
    <row r="1750" spans="1:17" x14ac:dyDescent="0.25">
      <c r="A1750" t="s">
        <v>1081</v>
      </c>
      <c r="B1750" t="s">
        <v>1817</v>
      </c>
      <c r="C1750">
        <v>1760</v>
      </c>
      <c r="D1750" t="s">
        <v>3018</v>
      </c>
      <c r="E1750">
        <v>1</v>
      </c>
      <c r="F1750" t="s">
        <v>17</v>
      </c>
      <c r="G1750" t="s">
        <v>3099</v>
      </c>
      <c r="H1750" t="s">
        <v>3050</v>
      </c>
      <c r="I1750" t="s">
        <v>3062</v>
      </c>
      <c r="J1750">
        <v>2017</v>
      </c>
      <c r="K1750" t="s">
        <v>3056</v>
      </c>
      <c r="L1750" t="s">
        <v>23</v>
      </c>
      <c r="M1750" t="s">
        <v>16</v>
      </c>
      <c r="N1750" t="s">
        <v>952</v>
      </c>
      <c r="O1750">
        <v>111</v>
      </c>
      <c r="P1750" t="s">
        <v>19</v>
      </c>
      <c r="Q1750">
        <v>1</v>
      </c>
    </row>
    <row r="1751" spans="1:17" x14ac:dyDescent="0.25">
      <c r="A1751" t="s">
        <v>2240</v>
      </c>
      <c r="B1751" t="s">
        <v>719</v>
      </c>
      <c r="C1751">
        <v>1767</v>
      </c>
      <c r="D1751" t="s">
        <v>3018</v>
      </c>
      <c r="E1751">
        <v>1</v>
      </c>
      <c r="F1751" t="s">
        <v>17</v>
      </c>
      <c r="G1751" t="s">
        <v>3099</v>
      </c>
      <c r="H1751" t="s">
        <v>3050</v>
      </c>
      <c r="I1751" t="s">
        <v>3062</v>
      </c>
      <c r="J1751">
        <v>2017</v>
      </c>
      <c r="K1751" t="s">
        <v>3056</v>
      </c>
      <c r="L1751" t="s">
        <v>23</v>
      </c>
      <c r="M1751" t="s">
        <v>16</v>
      </c>
      <c r="N1751" t="s">
        <v>2241</v>
      </c>
      <c r="O1751">
        <v>96</v>
      </c>
      <c r="P1751" t="s">
        <v>19</v>
      </c>
      <c r="Q1751">
        <v>1</v>
      </c>
    </row>
    <row r="1752" spans="1:17" x14ac:dyDescent="0.25">
      <c r="A1752" t="s">
        <v>2246</v>
      </c>
      <c r="B1752" t="s">
        <v>368</v>
      </c>
      <c r="C1752">
        <v>1774</v>
      </c>
      <c r="D1752" t="s">
        <v>3019</v>
      </c>
      <c r="E1752">
        <v>1</v>
      </c>
      <c r="F1752" t="s">
        <v>17</v>
      </c>
      <c r="G1752" t="s">
        <v>3099</v>
      </c>
      <c r="H1752" t="s">
        <v>3050</v>
      </c>
      <c r="I1752" t="s">
        <v>3062</v>
      </c>
      <c r="J1752">
        <v>2017</v>
      </c>
      <c r="K1752" t="s">
        <v>3056</v>
      </c>
      <c r="L1752" t="s">
        <v>23</v>
      </c>
      <c r="M1752" t="s">
        <v>16</v>
      </c>
      <c r="N1752" t="s">
        <v>231</v>
      </c>
      <c r="O1752">
        <v>70</v>
      </c>
      <c r="P1752" t="s">
        <v>19</v>
      </c>
      <c r="Q1752">
        <v>1</v>
      </c>
    </row>
    <row r="1753" spans="1:17" x14ac:dyDescent="0.25">
      <c r="A1753" t="s">
        <v>2252</v>
      </c>
      <c r="B1753" t="s">
        <v>1332</v>
      </c>
      <c r="C1753">
        <v>1783</v>
      </c>
      <c r="D1753" t="s">
        <v>3020</v>
      </c>
      <c r="E1753">
        <v>1</v>
      </c>
      <c r="F1753" t="s">
        <v>17</v>
      </c>
      <c r="G1753" t="s">
        <v>3099</v>
      </c>
      <c r="H1753" t="s">
        <v>3053</v>
      </c>
      <c r="I1753" t="s">
        <v>3062</v>
      </c>
      <c r="J1753">
        <v>2017</v>
      </c>
      <c r="K1753" t="s">
        <v>3056</v>
      </c>
      <c r="L1753" t="s">
        <v>3016</v>
      </c>
      <c r="M1753" t="s">
        <v>16</v>
      </c>
      <c r="N1753" t="s">
        <v>90</v>
      </c>
      <c r="O1753">
        <v>46</v>
      </c>
      <c r="P1753" t="s">
        <v>19</v>
      </c>
      <c r="Q1753">
        <v>1</v>
      </c>
    </row>
    <row r="1754" spans="1:17" x14ac:dyDescent="0.25">
      <c r="A1754" t="s">
        <v>2263</v>
      </c>
      <c r="B1754" t="s">
        <v>541</v>
      </c>
      <c r="C1754">
        <v>1793</v>
      </c>
      <c r="D1754" t="s">
        <v>3019</v>
      </c>
      <c r="E1754">
        <v>1</v>
      </c>
      <c r="F1754" t="s">
        <v>17</v>
      </c>
      <c r="G1754" t="s">
        <v>3099</v>
      </c>
      <c r="H1754" t="s">
        <v>3053</v>
      </c>
      <c r="I1754" t="s">
        <v>3062</v>
      </c>
      <c r="J1754">
        <v>2017</v>
      </c>
      <c r="K1754" t="s">
        <v>3056</v>
      </c>
      <c r="L1754" t="s">
        <v>23</v>
      </c>
      <c r="M1754" t="s">
        <v>16</v>
      </c>
      <c r="N1754" t="s">
        <v>231</v>
      </c>
      <c r="O1754">
        <v>70</v>
      </c>
      <c r="P1754" t="s">
        <v>19</v>
      </c>
      <c r="Q1754">
        <v>1</v>
      </c>
    </row>
    <row r="1755" spans="1:17" x14ac:dyDescent="0.25">
      <c r="A1755" t="s">
        <v>2264</v>
      </c>
      <c r="B1755" t="s">
        <v>1814</v>
      </c>
      <c r="C1755">
        <v>1794</v>
      </c>
      <c r="D1755" t="s">
        <v>3020</v>
      </c>
      <c r="E1755">
        <v>1</v>
      </c>
      <c r="F1755" t="s">
        <v>22</v>
      </c>
      <c r="G1755" t="s">
        <v>3099</v>
      </c>
      <c r="H1755" t="s">
        <v>3053</v>
      </c>
      <c r="I1755" t="s">
        <v>3062</v>
      </c>
      <c r="J1755">
        <v>2017</v>
      </c>
      <c r="K1755" t="s">
        <v>3056</v>
      </c>
      <c r="L1755" t="s">
        <v>23</v>
      </c>
      <c r="M1755" t="s">
        <v>16</v>
      </c>
      <c r="N1755" t="s">
        <v>352</v>
      </c>
      <c r="O1755">
        <v>56</v>
      </c>
      <c r="P1755" t="s">
        <v>19</v>
      </c>
      <c r="Q1755">
        <v>1</v>
      </c>
    </row>
    <row r="1756" spans="1:17" x14ac:dyDescent="0.25">
      <c r="A1756" t="s">
        <v>2268</v>
      </c>
      <c r="B1756" t="s">
        <v>731</v>
      </c>
      <c r="C1756">
        <v>1801</v>
      </c>
      <c r="D1756" t="s">
        <v>3019</v>
      </c>
      <c r="E1756">
        <v>1</v>
      </c>
      <c r="F1756" t="s">
        <v>22</v>
      </c>
      <c r="G1756" t="s">
        <v>3099</v>
      </c>
      <c r="H1756" t="s">
        <v>3053</v>
      </c>
      <c r="I1756" t="s">
        <v>3062</v>
      </c>
      <c r="J1756">
        <v>2017</v>
      </c>
      <c r="K1756" t="s">
        <v>3056</v>
      </c>
      <c r="L1756" t="s">
        <v>3016</v>
      </c>
      <c r="M1756" t="s">
        <v>16</v>
      </c>
      <c r="N1756" t="s">
        <v>720</v>
      </c>
      <c r="O1756">
        <v>43</v>
      </c>
      <c r="P1756" t="s">
        <v>19</v>
      </c>
      <c r="Q1756">
        <v>1</v>
      </c>
    </row>
    <row r="1757" spans="1:17" x14ac:dyDescent="0.25">
      <c r="A1757" t="s">
        <v>2283</v>
      </c>
      <c r="B1757" t="s">
        <v>1395</v>
      </c>
      <c r="C1757">
        <v>1819</v>
      </c>
      <c r="D1757" t="s">
        <v>3019</v>
      </c>
      <c r="E1757">
        <v>1</v>
      </c>
      <c r="F1757" t="s">
        <v>17</v>
      </c>
      <c r="G1757" t="s">
        <v>3099</v>
      </c>
      <c r="H1757" t="s">
        <v>3050</v>
      </c>
      <c r="I1757" t="s">
        <v>3062</v>
      </c>
      <c r="J1757">
        <v>2017</v>
      </c>
      <c r="K1757" t="s">
        <v>3056</v>
      </c>
      <c r="L1757" t="s">
        <v>23</v>
      </c>
      <c r="M1757" t="s">
        <v>16</v>
      </c>
      <c r="N1757" t="s">
        <v>321</v>
      </c>
      <c r="O1757">
        <v>86</v>
      </c>
      <c r="P1757" t="s">
        <v>19</v>
      </c>
      <c r="Q1757">
        <v>1</v>
      </c>
    </row>
    <row r="1758" spans="1:17" x14ac:dyDescent="0.25">
      <c r="A1758" t="s">
        <v>540</v>
      </c>
      <c r="B1758" t="s">
        <v>484</v>
      </c>
      <c r="C1758">
        <v>1828</v>
      </c>
      <c r="D1758" t="s">
        <v>3019</v>
      </c>
      <c r="E1758">
        <v>1</v>
      </c>
      <c r="F1758" t="s">
        <v>22</v>
      </c>
      <c r="G1758" t="s">
        <v>3099</v>
      </c>
      <c r="H1758" t="s">
        <v>3053</v>
      </c>
      <c r="I1758" t="s">
        <v>3062</v>
      </c>
      <c r="J1758">
        <v>2017</v>
      </c>
      <c r="K1758" t="s">
        <v>3056</v>
      </c>
      <c r="L1758" t="s">
        <v>23</v>
      </c>
      <c r="M1758" t="s">
        <v>16</v>
      </c>
      <c r="N1758" t="s">
        <v>2234</v>
      </c>
      <c r="O1758">
        <v>52</v>
      </c>
      <c r="P1758" t="s">
        <v>19</v>
      </c>
      <c r="Q1758">
        <v>1</v>
      </c>
    </row>
    <row r="1759" spans="1:17" x14ac:dyDescent="0.25">
      <c r="A1759" t="s">
        <v>2304</v>
      </c>
      <c r="B1759" t="s">
        <v>2305</v>
      </c>
      <c r="C1759">
        <v>1848</v>
      </c>
      <c r="D1759" t="s">
        <v>3019</v>
      </c>
      <c r="E1759">
        <v>1</v>
      </c>
      <c r="F1759" t="s">
        <v>22</v>
      </c>
      <c r="G1759" t="s">
        <v>3099</v>
      </c>
      <c r="H1759" t="s">
        <v>3053</v>
      </c>
      <c r="I1759" t="s">
        <v>3062</v>
      </c>
      <c r="J1759">
        <v>2017</v>
      </c>
      <c r="K1759" t="s">
        <v>3056</v>
      </c>
      <c r="L1759" t="s">
        <v>3016</v>
      </c>
      <c r="M1759" t="s">
        <v>16</v>
      </c>
      <c r="N1759" t="s">
        <v>205</v>
      </c>
      <c r="O1759">
        <v>46</v>
      </c>
      <c r="P1759" t="s">
        <v>19</v>
      </c>
      <c r="Q1759">
        <v>1</v>
      </c>
    </row>
    <row r="1760" spans="1:17" x14ac:dyDescent="0.25">
      <c r="A1760" t="s">
        <v>2311</v>
      </c>
      <c r="B1760" t="s">
        <v>236</v>
      </c>
      <c r="C1760">
        <v>1854</v>
      </c>
      <c r="D1760" t="s">
        <v>3020</v>
      </c>
      <c r="E1760">
        <v>1</v>
      </c>
      <c r="F1760" t="s">
        <v>17</v>
      </c>
      <c r="G1760" t="s">
        <v>3099</v>
      </c>
      <c r="H1760" t="s">
        <v>3053</v>
      </c>
      <c r="I1760" t="s">
        <v>3062</v>
      </c>
      <c r="J1760">
        <v>2017</v>
      </c>
      <c r="K1760" t="s">
        <v>3056</v>
      </c>
      <c r="L1760" t="s">
        <v>23</v>
      </c>
      <c r="M1760" t="s">
        <v>16</v>
      </c>
      <c r="N1760" t="s">
        <v>71</v>
      </c>
      <c r="O1760">
        <v>59</v>
      </c>
      <c r="P1760" t="s">
        <v>19</v>
      </c>
      <c r="Q1760">
        <v>1</v>
      </c>
    </row>
    <row r="1761" spans="1:17" x14ac:dyDescent="0.25">
      <c r="A1761" t="s">
        <v>2312</v>
      </c>
      <c r="B1761" t="s">
        <v>780</v>
      </c>
      <c r="C1761">
        <v>1856</v>
      </c>
      <c r="D1761" t="s">
        <v>3019</v>
      </c>
      <c r="E1761">
        <v>1</v>
      </c>
      <c r="F1761" t="s">
        <v>22</v>
      </c>
      <c r="G1761" t="s">
        <v>3099</v>
      </c>
      <c r="H1761" t="s">
        <v>3053</v>
      </c>
      <c r="I1761" t="s">
        <v>3062</v>
      </c>
      <c r="J1761">
        <v>2017</v>
      </c>
      <c r="K1761" t="s">
        <v>3056</v>
      </c>
      <c r="L1761" t="s">
        <v>23</v>
      </c>
      <c r="M1761" t="s">
        <v>16</v>
      </c>
      <c r="N1761" t="s">
        <v>121</v>
      </c>
      <c r="O1761">
        <v>23</v>
      </c>
      <c r="P1761" t="s">
        <v>19</v>
      </c>
      <c r="Q1761">
        <v>1</v>
      </c>
    </row>
    <row r="1762" spans="1:17" x14ac:dyDescent="0.25">
      <c r="A1762" t="s">
        <v>2313</v>
      </c>
      <c r="B1762" t="s">
        <v>561</v>
      </c>
      <c r="C1762">
        <v>1857</v>
      </c>
      <c r="D1762" t="s">
        <v>3019</v>
      </c>
      <c r="E1762">
        <v>1</v>
      </c>
      <c r="F1762" t="s">
        <v>17</v>
      </c>
      <c r="G1762" t="s">
        <v>3099</v>
      </c>
      <c r="H1762" t="s">
        <v>3050</v>
      </c>
      <c r="I1762" t="s">
        <v>3062</v>
      </c>
      <c r="J1762">
        <v>2017</v>
      </c>
      <c r="K1762" t="s">
        <v>3058</v>
      </c>
      <c r="L1762" t="s">
        <v>43</v>
      </c>
      <c r="M1762">
        <v>0</v>
      </c>
      <c r="N1762" t="s">
        <v>2314</v>
      </c>
      <c r="O1762">
        <v>126</v>
      </c>
      <c r="P1762" t="s">
        <v>19</v>
      </c>
      <c r="Q1762">
        <v>1</v>
      </c>
    </row>
    <row r="1763" spans="1:17" x14ac:dyDescent="0.25">
      <c r="A1763" t="s">
        <v>2319</v>
      </c>
      <c r="B1763" t="s">
        <v>219</v>
      </c>
      <c r="C1763">
        <v>1863</v>
      </c>
      <c r="D1763" t="s">
        <v>3013</v>
      </c>
      <c r="E1763">
        <v>1</v>
      </c>
      <c r="F1763" t="s">
        <v>17</v>
      </c>
      <c r="G1763" t="s">
        <v>3099</v>
      </c>
      <c r="H1763" t="s">
        <v>3053</v>
      </c>
      <c r="I1763" t="s">
        <v>3062</v>
      </c>
      <c r="J1763">
        <v>2017</v>
      </c>
      <c r="K1763" t="s">
        <v>3056</v>
      </c>
      <c r="L1763" t="s">
        <v>23</v>
      </c>
      <c r="M1763" t="s">
        <v>16</v>
      </c>
      <c r="N1763" t="s">
        <v>165</v>
      </c>
      <c r="O1763">
        <v>63</v>
      </c>
      <c r="P1763" t="s">
        <v>19</v>
      </c>
      <c r="Q1763">
        <v>1</v>
      </c>
    </row>
    <row r="1764" spans="1:17" x14ac:dyDescent="0.25">
      <c r="A1764" t="s">
        <v>1265</v>
      </c>
      <c r="B1764" t="s">
        <v>242</v>
      </c>
      <c r="C1764">
        <v>1877</v>
      </c>
      <c r="D1764" t="s">
        <v>3019</v>
      </c>
      <c r="E1764">
        <v>1</v>
      </c>
      <c r="F1764" t="s">
        <v>22</v>
      </c>
      <c r="G1764" t="s">
        <v>3099</v>
      </c>
      <c r="H1764" t="s">
        <v>3053</v>
      </c>
      <c r="I1764" t="s">
        <v>3062</v>
      </c>
      <c r="J1764">
        <v>2017</v>
      </c>
      <c r="K1764" t="s">
        <v>3056</v>
      </c>
      <c r="L1764" t="s">
        <v>23</v>
      </c>
      <c r="M1764" t="s">
        <v>16</v>
      </c>
      <c r="N1764" t="s">
        <v>118</v>
      </c>
      <c r="O1764">
        <v>46</v>
      </c>
      <c r="P1764" t="s">
        <v>19</v>
      </c>
      <c r="Q1764">
        <v>1</v>
      </c>
    </row>
    <row r="1765" spans="1:17" x14ac:dyDescent="0.25">
      <c r="A1765" t="s">
        <v>1296</v>
      </c>
      <c r="B1765" t="s">
        <v>338</v>
      </c>
      <c r="C1765">
        <v>1891</v>
      </c>
      <c r="D1765" t="s">
        <v>3012</v>
      </c>
      <c r="E1765">
        <v>1</v>
      </c>
      <c r="F1765" t="s">
        <v>22</v>
      </c>
      <c r="G1765" t="s">
        <v>3099</v>
      </c>
      <c r="H1765" t="s">
        <v>3050</v>
      </c>
      <c r="I1765" t="s">
        <v>3062</v>
      </c>
      <c r="J1765">
        <v>2017</v>
      </c>
      <c r="K1765" t="s">
        <v>3056</v>
      </c>
      <c r="L1765" t="s">
        <v>23</v>
      </c>
      <c r="M1765" t="s">
        <v>16</v>
      </c>
      <c r="N1765" t="s">
        <v>129</v>
      </c>
      <c r="O1765">
        <v>52</v>
      </c>
      <c r="P1765" t="s">
        <v>19</v>
      </c>
      <c r="Q1765">
        <v>1</v>
      </c>
    </row>
    <row r="1766" spans="1:17" x14ac:dyDescent="0.25">
      <c r="A1766" t="s">
        <v>1593</v>
      </c>
      <c r="B1766" t="s">
        <v>196</v>
      </c>
      <c r="C1766">
        <v>1893</v>
      </c>
      <c r="D1766" t="s">
        <v>3018</v>
      </c>
      <c r="E1766">
        <v>1</v>
      </c>
      <c r="F1766" t="s">
        <v>17</v>
      </c>
      <c r="G1766" t="s">
        <v>3099</v>
      </c>
      <c r="H1766" t="s">
        <v>3055</v>
      </c>
      <c r="I1766" t="s">
        <v>3062</v>
      </c>
      <c r="J1766">
        <v>2017</v>
      </c>
      <c r="K1766" t="s">
        <v>3056</v>
      </c>
      <c r="L1766" t="s">
        <v>23</v>
      </c>
      <c r="M1766" t="s">
        <v>16</v>
      </c>
      <c r="N1766" t="s">
        <v>456</v>
      </c>
      <c r="O1766">
        <v>100</v>
      </c>
      <c r="P1766" t="s">
        <v>19</v>
      </c>
      <c r="Q1766">
        <v>1</v>
      </c>
    </row>
    <row r="1767" spans="1:17" x14ac:dyDescent="0.25">
      <c r="A1767" t="s">
        <v>2345</v>
      </c>
      <c r="B1767" t="s">
        <v>653</v>
      </c>
      <c r="C1767">
        <v>1899</v>
      </c>
      <c r="D1767" t="s">
        <v>3018</v>
      </c>
      <c r="E1767">
        <v>1</v>
      </c>
      <c r="F1767" t="s">
        <v>22</v>
      </c>
      <c r="G1767" t="s">
        <v>3099</v>
      </c>
      <c r="H1767" t="s">
        <v>3053</v>
      </c>
      <c r="I1767" t="s">
        <v>3062</v>
      </c>
      <c r="J1767">
        <v>2017</v>
      </c>
      <c r="K1767" t="s">
        <v>3056</v>
      </c>
      <c r="L1767" t="s">
        <v>23</v>
      </c>
      <c r="M1767" t="s">
        <v>16</v>
      </c>
      <c r="N1767" t="s">
        <v>132</v>
      </c>
      <c r="O1767">
        <v>56</v>
      </c>
      <c r="P1767" t="s">
        <v>19</v>
      </c>
      <c r="Q1767">
        <v>1</v>
      </c>
    </row>
    <row r="1768" spans="1:17" x14ac:dyDescent="0.25">
      <c r="A1768" t="s">
        <v>2313</v>
      </c>
      <c r="B1768" t="s">
        <v>687</v>
      </c>
      <c r="C1768">
        <v>1923</v>
      </c>
      <c r="D1768" t="s">
        <v>3018</v>
      </c>
      <c r="E1768">
        <v>1</v>
      </c>
      <c r="F1768" t="s">
        <v>17</v>
      </c>
      <c r="G1768" t="s">
        <v>3099</v>
      </c>
      <c r="H1768" t="s">
        <v>3050</v>
      </c>
      <c r="I1768" t="s">
        <v>3062</v>
      </c>
      <c r="J1768">
        <v>2017</v>
      </c>
      <c r="K1768" t="s">
        <v>3056</v>
      </c>
      <c r="L1768" t="s">
        <v>23</v>
      </c>
      <c r="M1768" t="s">
        <v>16</v>
      </c>
      <c r="N1768" t="s">
        <v>2363</v>
      </c>
      <c r="O1768">
        <v>111</v>
      </c>
      <c r="P1768" t="s">
        <v>19</v>
      </c>
      <c r="Q1768">
        <v>1</v>
      </c>
    </row>
    <row r="1769" spans="1:17" x14ac:dyDescent="0.25">
      <c r="A1769" t="s">
        <v>558</v>
      </c>
      <c r="B1769" t="s">
        <v>981</v>
      </c>
      <c r="C1769">
        <v>1947</v>
      </c>
      <c r="D1769" t="s">
        <v>3013</v>
      </c>
      <c r="E1769">
        <v>1</v>
      </c>
      <c r="F1769" t="s">
        <v>22</v>
      </c>
      <c r="G1769" t="s">
        <v>3099</v>
      </c>
      <c r="H1769" t="s">
        <v>3050</v>
      </c>
      <c r="I1769" t="s">
        <v>3062</v>
      </c>
      <c r="J1769">
        <v>2017</v>
      </c>
      <c r="K1769" t="s">
        <v>3056</v>
      </c>
      <c r="L1769" t="s">
        <v>23</v>
      </c>
      <c r="M1769" t="s">
        <v>16</v>
      </c>
      <c r="N1769" t="s">
        <v>1370</v>
      </c>
      <c r="O1769">
        <v>68</v>
      </c>
      <c r="P1769" t="s">
        <v>19</v>
      </c>
      <c r="Q1769">
        <v>1</v>
      </c>
    </row>
    <row r="1770" spans="1:17" x14ac:dyDescent="0.25">
      <c r="A1770" t="s">
        <v>2385</v>
      </c>
      <c r="B1770" t="s">
        <v>857</v>
      </c>
      <c r="C1770">
        <v>1960</v>
      </c>
      <c r="D1770" t="s">
        <v>3019</v>
      </c>
      <c r="E1770">
        <v>1</v>
      </c>
      <c r="F1770" t="s">
        <v>22</v>
      </c>
      <c r="G1770" t="s">
        <v>3099</v>
      </c>
      <c r="H1770" t="s">
        <v>3054</v>
      </c>
      <c r="I1770" t="s">
        <v>3062</v>
      </c>
      <c r="J1770">
        <v>2017</v>
      </c>
      <c r="K1770" t="s">
        <v>3056</v>
      </c>
      <c r="L1770" t="s">
        <v>23</v>
      </c>
      <c r="M1770" t="s">
        <v>16</v>
      </c>
      <c r="N1770" t="s">
        <v>90</v>
      </c>
      <c r="O1770">
        <v>46</v>
      </c>
      <c r="P1770" t="s">
        <v>19</v>
      </c>
      <c r="Q1770">
        <v>1</v>
      </c>
    </row>
    <row r="1771" spans="1:17" x14ac:dyDescent="0.25">
      <c r="A1771" t="s">
        <v>2386</v>
      </c>
      <c r="B1771" t="s">
        <v>399</v>
      </c>
      <c r="C1771">
        <v>1961</v>
      </c>
      <c r="D1771" t="s">
        <v>3020</v>
      </c>
      <c r="E1771">
        <v>1</v>
      </c>
      <c r="F1771" t="s">
        <v>17</v>
      </c>
      <c r="G1771" t="s">
        <v>3099</v>
      </c>
      <c r="H1771" t="s">
        <v>3054</v>
      </c>
      <c r="I1771" t="s">
        <v>3062</v>
      </c>
      <c r="J1771">
        <v>2017</v>
      </c>
      <c r="K1771" t="s">
        <v>3056</v>
      </c>
      <c r="L1771" t="s">
        <v>23</v>
      </c>
      <c r="M1771" t="s">
        <v>16</v>
      </c>
      <c r="N1771" t="s">
        <v>129</v>
      </c>
      <c r="O1771">
        <v>52</v>
      </c>
      <c r="P1771" t="s">
        <v>19</v>
      </c>
      <c r="Q1771">
        <v>1</v>
      </c>
    </row>
    <row r="1772" spans="1:17" x14ac:dyDescent="0.25">
      <c r="A1772" t="s">
        <v>845</v>
      </c>
      <c r="B1772" t="s">
        <v>399</v>
      </c>
      <c r="C1772">
        <v>1966</v>
      </c>
      <c r="D1772" t="s">
        <v>3020</v>
      </c>
      <c r="E1772">
        <v>1</v>
      </c>
      <c r="F1772" t="s">
        <v>22</v>
      </c>
      <c r="G1772" t="s">
        <v>3099</v>
      </c>
      <c r="H1772" t="s">
        <v>3054</v>
      </c>
      <c r="I1772" t="s">
        <v>3062</v>
      </c>
      <c r="J1772">
        <v>2017</v>
      </c>
      <c r="K1772" t="s">
        <v>3056</v>
      </c>
      <c r="L1772" t="s">
        <v>23</v>
      </c>
      <c r="M1772" t="s">
        <v>16</v>
      </c>
      <c r="N1772" t="s">
        <v>381</v>
      </c>
      <c r="O1772">
        <v>111</v>
      </c>
      <c r="P1772" t="s">
        <v>19</v>
      </c>
      <c r="Q1772">
        <v>1</v>
      </c>
    </row>
    <row r="1773" spans="1:17" x14ac:dyDescent="0.25">
      <c r="A1773" t="s">
        <v>2397</v>
      </c>
      <c r="B1773" t="s">
        <v>310</v>
      </c>
      <c r="C1773">
        <v>1977</v>
      </c>
      <c r="D1773" t="s">
        <v>3019</v>
      </c>
      <c r="E1773">
        <v>1</v>
      </c>
      <c r="F1773" t="s">
        <v>22</v>
      </c>
      <c r="G1773" t="s">
        <v>3099</v>
      </c>
      <c r="H1773" t="s">
        <v>3050</v>
      </c>
      <c r="I1773" t="s">
        <v>3062</v>
      </c>
      <c r="J1773">
        <v>2017</v>
      </c>
      <c r="K1773" t="s">
        <v>3056</v>
      </c>
      <c r="L1773" t="s">
        <v>23</v>
      </c>
      <c r="M1773" t="s">
        <v>16</v>
      </c>
      <c r="N1773" t="s">
        <v>562</v>
      </c>
      <c r="O1773">
        <v>111</v>
      </c>
      <c r="P1773" t="s">
        <v>19</v>
      </c>
      <c r="Q1773">
        <v>1</v>
      </c>
    </row>
    <row r="1774" spans="1:17" x14ac:dyDescent="0.25">
      <c r="A1774" t="s">
        <v>2399</v>
      </c>
      <c r="B1774" t="s">
        <v>1507</v>
      </c>
      <c r="C1774">
        <v>1980</v>
      </c>
      <c r="D1774" t="s">
        <v>3018</v>
      </c>
      <c r="E1774">
        <v>1</v>
      </c>
      <c r="F1774" t="s">
        <v>22</v>
      </c>
      <c r="G1774" t="s">
        <v>3099</v>
      </c>
      <c r="H1774" t="s">
        <v>3050</v>
      </c>
      <c r="I1774" t="s">
        <v>3062</v>
      </c>
      <c r="J1774">
        <v>2017</v>
      </c>
      <c r="K1774" t="s">
        <v>3056</v>
      </c>
      <c r="L1774" t="s">
        <v>3016</v>
      </c>
      <c r="M1774" t="s">
        <v>16</v>
      </c>
      <c r="N1774" t="s">
        <v>456</v>
      </c>
      <c r="O1774">
        <v>100</v>
      </c>
      <c r="P1774" t="s">
        <v>19</v>
      </c>
      <c r="Q1774">
        <v>1</v>
      </c>
    </row>
    <row r="1775" spans="1:17" x14ac:dyDescent="0.25">
      <c r="A1775" t="s">
        <v>2401</v>
      </c>
      <c r="B1775" t="s">
        <v>722</v>
      </c>
      <c r="C1775">
        <v>1982</v>
      </c>
      <c r="D1775" t="s">
        <v>3019</v>
      </c>
      <c r="E1775">
        <v>1</v>
      </c>
      <c r="F1775" t="s">
        <v>22</v>
      </c>
      <c r="G1775" t="s">
        <v>3099</v>
      </c>
      <c r="H1775" t="s">
        <v>3050</v>
      </c>
      <c r="I1775" t="s">
        <v>3062</v>
      </c>
      <c r="J1775">
        <v>2017</v>
      </c>
      <c r="K1775" t="s">
        <v>3056</v>
      </c>
      <c r="L1775" t="s">
        <v>3016</v>
      </c>
      <c r="M1775" t="s">
        <v>16</v>
      </c>
      <c r="N1775" t="s">
        <v>1547</v>
      </c>
      <c r="O1775">
        <v>68</v>
      </c>
      <c r="P1775" t="s">
        <v>19</v>
      </c>
      <c r="Q1775">
        <v>1</v>
      </c>
    </row>
    <row r="1776" spans="1:17" x14ac:dyDescent="0.25">
      <c r="A1776" t="s">
        <v>2408</v>
      </c>
      <c r="B1776" t="s">
        <v>752</v>
      </c>
      <c r="C1776">
        <v>1989</v>
      </c>
      <c r="D1776" t="s">
        <v>3019</v>
      </c>
      <c r="E1776">
        <v>1</v>
      </c>
      <c r="F1776" t="s">
        <v>22</v>
      </c>
      <c r="G1776" t="s">
        <v>3099</v>
      </c>
      <c r="H1776" t="s">
        <v>3050</v>
      </c>
      <c r="I1776" t="s">
        <v>3063</v>
      </c>
      <c r="J1776">
        <v>2017</v>
      </c>
      <c r="K1776" t="s">
        <v>3056</v>
      </c>
      <c r="L1776" t="s">
        <v>23</v>
      </c>
      <c r="M1776" t="s">
        <v>16</v>
      </c>
      <c r="N1776" t="s">
        <v>2409</v>
      </c>
      <c r="O1776">
        <v>110</v>
      </c>
      <c r="P1776" t="s">
        <v>19</v>
      </c>
      <c r="Q1776">
        <v>2</v>
      </c>
    </row>
    <row r="1777" spans="1:17" x14ac:dyDescent="0.25">
      <c r="A1777" t="s">
        <v>2411</v>
      </c>
      <c r="B1777" t="s">
        <v>209</v>
      </c>
      <c r="C1777">
        <v>1992</v>
      </c>
      <c r="D1777" t="s">
        <v>3019</v>
      </c>
      <c r="E1777">
        <v>1</v>
      </c>
      <c r="F1777" t="s">
        <v>22</v>
      </c>
      <c r="G1777" t="s">
        <v>3099</v>
      </c>
      <c r="H1777" t="s">
        <v>3055</v>
      </c>
      <c r="I1777" t="s">
        <v>3062</v>
      </c>
      <c r="J1777">
        <v>2017</v>
      </c>
      <c r="K1777" t="s">
        <v>3056</v>
      </c>
      <c r="L1777" t="s">
        <v>23</v>
      </c>
      <c r="M1777" t="s">
        <v>16</v>
      </c>
      <c r="N1777" t="s">
        <v>71</v>
      </c>
      <c r="O1777">
        <v>59</v>
      </c>
      <c r="P1777" t="s">
        <v>19</v>
      </c>
      <c r="Q1777">
        <v>1</v>
      </c>
    </row>
    <row r="1778" spans="1:17" x14ac:dyDescent="0.25">
      <c r="A1778" t="s">
        <v>1753</v>
      </c>
      <c r="B1778" t="s">
        <v>1608</v>
      </c>
      <c r="C1778">
        <v>1995</v>
      </c>
      <c r="D1778" t="s">
        <v>3020</v>
      </c>
      <c r="E1778">
        <v>1</v>
      </c>
      <c r="F1778" t="s">
        <v>17</v>
      </c>
      <c r="G1778" t="s">
        <v>3099</v>
      </c>
      <c r="H1778" t="s">
        <v>3050</v>
      </c>
      <c r="I1778" t="s">
        <v>3062</v>
      </c>
      <c r="J1778">
        <v>2017</v>
      </c>
      <c r="K1778" t="s">
        <v>3056</v>
      </c>
      <c r="L1778" t="s">
        <v>23</v>
      </c>
      <c r="M1778" t="s">
        <v>16</v>
      </c>
      <c r="N1778" t="s">
        <v>231</v>
      </c>
      <c r="O1778">
        <v>70</v>
      </c>
      <c r="P1778" t="s">
        <v>19</v>
      </c>
      <c r="Q1778">
        <v>1</v>
      </c>
    </row>
    <row r="1779" spans="1:17" x14ac:dyDescent="0.25">
      <c r="A1779" t="s">
        <v>2423</v>
      </c>
      <c r="B1779" t="s">
        <v>484</v>
      </c>
      <c r="C1779">
        <v>2005</v>
      </c>
      <c r="D1779" t="s">
        <v>3020</v>
      </c>
      <c r="E1779">
        <v>1</v>
      </c>
      <c r="F1779" t="s">
        <v>22</v>
      </c>
      <c r="G1779" t="s">
        <v>3099</v>
      </c>
      <c r="H1779" t="s">
        <v>3050</v>
      </c>
      <c r="I1779" t="s">
        <v>3062</v>
      </c>
      <c r="J1779">
        <v>2017</v>
      </c>
      <c r="K1779" t="s">
        <v>3056</v>
      </c>
      <c r="L1779" t="s">
        <v>23</v>
      </c>
      <c r="M1779" t="s">
        <v>16</v>
      </c>
      <c r="N1779" t="s">
        <v>220</v>
      </c>
      <c r="O1779">
        <v>27</v>
      </c>
      <c r="P1779" t="s">
        <v>19</v>
      </c>
      <c r="Q1779">
        <v>1</v>
      </c>
    </row>
    <row r="1780" spans="1:17" x14ac:dyDescent="0.25">
      <c r="A1780" t="s">
        <v>2429</v>
      </c>
      <c r="B1780" t="s">
        <v>180</v>
      </c>
      <c r="C1780">
        <v>2013</v>
      </c>
      <c r="D1780" t="s">
        <v>3019</v>
      </c>
      <c r="E1780">
        <v>1</v>
      </c>
      <c r="F1780" t="s">
        <v>17</v>
      </c>
      <c r="G1780" t="s">
        <v>3099</v>
      </c>
      <c r="H1780" t="s">
        <v>3053</v>
      </c>
      <c r="I1780" t="s">
        <v>3062</v>
      </c>
      <c r="J1780">
        <v>2017</v>
      </c>
      <c r="K1780" t="s">
        <v>3056</v>
      </c>
      <c r="L1780" t="s">
        <v>23</v>
      </c>
      <c r="M1780" t="s">
        <v>16</v>
      </c>
      <c r="N1780" t="s">
        <v>71</v>
      </c>
      <c r="O1780">
        <v>59</v>
      </c>
      <c r="P1780" t="s">
        <v>19</v>
      </c>
      <c r="Q1780">
        <v>1</v>
      </c>
    </row>
    <row r="1781" spans="1:17" x14ac:dyDescent="0.25">
      <c r="A1781" t="s">
        <v>229</v>
      </c>
      <c r="B1781" t="s">
        <v>621</v>
      </c>
      <c r="C1781">
        <v>2019</v>
      </c>
      <c r="D1781" t="s">
        <v>3018</v>
      </c>
      <c r="E1781">
        <v>1</v>
      </c>
      <c r="F1781" t="s">
        <v>17</v>
      </c>
      <c r="G1781" t="s">
        <v>3099</v>
      </c>
      <c r="H1781" t="s">
        <v>3053</v>
      </c>
      <c r="I1781" t="s">
        <v>3062</v>
      </c>
      <c r="J1781">
        <v>2017</v>
      </c>
      <c r="K1781" t="s">
        <v>3056</v>
      </c>
      <c r="L1781" t="s">
        <v>23</v>
      </c>
      <c r="M1781" t="s">
        <v>16</v>
      </c>
      <c r="N1781" t="s">
        <v>2234</v>
      </c>
      <c r="O1781">
        <v>52</v>
      </c>
      <c r="P1781" t="s">
        <v>19</v>
      </c>
      <c r="Q1781">
        <v>1</v>
      </c>
    </row>
    <row r="1782" spans="1:17" x14ac:dyDescent="0.25">
      <c r="A1782" t="s">
        <v>2446</v>
      </c>
      <c r="B1782" t="s">
        <v>1223</v>
      </c>
      <c r="C1782">
        <v>2036</v>
      </c>
      <c r="D1782" t="s">
        <v>3019</v>
      </c>
      <c r="E1782">
        <v>1</v>
      </c>
      <c r="F1782" t="s">
        <v>17</v>
      </c>
      <c r="G1782" t="s">
        <v>3099</v>
      </c>
      <c r="H1782" t="s">
        <v>3053</v>
      </c>
      <c r="I1782" t="s">
        <v>3062</v>
      </c>
      <c r="J1782">
        <v>2017</v>
      </c>
      <c r="K1782" t="s">
        <v>3056</v>
      </c>
      <c r="L1782" t="s">
        <v>23</v>
      </c>
      <c r="M1782" t="s">
        <v>16</v>
      </c>
      <c r="N1782" t="s">
        <v>71</v>
      </c>
      <c r="O1782">
        <v>59</v>
      </c>
      <c r="P1782" t="s">
        <v>19</v>
      </c>
      <c r="Q1782">
        <v>1</v>
      </c>
    </row>
    <row r="1783" spans="1:17" x14ac:dyDescent="0.25">
      <c r="A1783" t="s">
        <v>2448</v>
      </c>
      <c r="B1783" t="s">
        <v>780</v>
      </c>
      <c r="C1783">
        <v>2039</v>
      </c>
      <c r="D1783" t="s">
        <v>3019</v>
      </c>
      <c r="E1783">
        <v>1</v>
      </c>
      <c r="F1783" t="s">
        <v>22</v>
      </c>
      <c r="G1783" t="s">
        <v>3099</v>
      </c>
      <c r="H1783" t="s">
        <v>3053</v>
      </c>
      <c r="I1783" t="s">
        <v>3062</v>
      </c>
      <c r="J1783">
        <v>2017</v>
      </c>
      <c r="K1783" t="s">
        <v>3056</v>
      </c>
      <c r="L1783" t="s">
        <v>23</v>
      </c>
      <c r="M1783" t="s">
        <v>16</v>
      </c>
      <c r="N1783" t="s">
        <v>29</v>
      </c>
      <c r="O1783">
        <v>29</v>
      </c>
      <c r="P1783" t="s">
        <v>19</v>
      </c>
      <c r="Q1783">
        <v>1</v>
      </c>
    </row>
    <row r="1784" spans="1:17" x14ac:dyDescent="0.25">
      <c r="A1784" t="s">
        <v>2463</v>
      </c>
      <c r="B1784" t="s">
        <v>1843</v>
      </c>
      <c r="C1784">
        <v>2061</v>
      </c>
      <c r="D1784" t="s">
        <v>3019</v>
      </c>
      <c r="E1784">
        <v>1</v>
      </c>
      <c r="F1784" t="s">
        <v>22</v>
      </c>
      <c r="G1784" t="s">
        <v>3099</v>
      </c>
      <c r="H1784" t="s">
        <v>3053</v>
      </c>
      <c r="I1784" t="s">
        <v>3063</v>
      </c>
      <c r="J1784">
        <v>2017</v>
      </c>
      <c r="K1784" t="s">
        <v>3056</v>
      </c>
      <c r="L1784" t="s">
        <v>23</v>
      </c>
      <c r="M1784" t="s">
        <v>16</v>
      </c>
      <c r="N1784" t="s">
        <v>96</v>
      </c>
      <c r="O1784">
        <v>46</v>
      </c>
      <c r="P1784" t="s">
        <v>19</v>
      </c>
      <c r="Q1784">
        <v>2</v>
      </c>
    </row>
    <row r="1785" spans="1:17" x14ac:dyDescent="0.25">
      <c r="A1785" t="s">
        <v>2465</v>
      </c>
      <c r="B1785" t="s">
        <v>1535</v>
      </c>
      <c r="C1785">
        <v>2066</v>
      </c>
      <c r="D1785" t="s">
        <v>3020</v>
      </c>
      <c r="E1785">
        <v>1</v>
      </c>
      <c r="F1785" t="s">
        <v>22</v>
      </c>
      <c r="G1785" t="s">
        <v>3099</v>
      </c>
      <c r="H1785" t="s">
        <v>3050</v>
      </c>
      <c r="I1785" t="s">
        <v>3062</v>
      </c>
      <c r="J1785">
        <v>2017</v>
      </c>
      <c r="K1785" t="s">
        <v>3056</v>
      </c>
      <c r="L1785" t="s">
        <v>23</v>
      </c>
      <c r="M1785" t="s">
        <v>16</v>
      </c>
      <c r="N1785" t="s">
        <v>952</v>
      </c>
      <c r="O1785">
        <v>111</v>
      </c>
      <c r="P1785" t="s">
        <v>19</v>
      </c>
      <c r="Q1785">
        <v>1</v>
      </c>
    </row>
    <row r="1786" spans="1:17" x14ac:dyDescent="0.25">
      <c r="A1786" t="s">
        <v>2473</v>
      </c>
      <c r="B1786" t="s">
        <v>1817</v>
      </c>
      <c r="C1786">
        <v>2077</v>
      </c>
      <c r="D1786" t="s">
        <v>3019</v>
      </c>
      <c r="E1786">
        <v>1</v>
      </c>
      <c r="F1786" t="s">
        <v>17</v>
      </c>
      <c r="G1786" t="s">
        <v>3099</v>
      </c>
      <c r="H1786" t="s">
        <v>3050</v>
      </c>
      <c r="I1786" t="s">
        <v>3062</v>
      </c>
      <c r="J1786">
        <v>2017</v>
      </c>
      <c r="K1786" t="s">
        <v>3056</v>
      </c>
      <c r="L1786" t="s">
        <v>23</v>
      </c>
      <c r="M1786" t="s">
        <v>16</v>
      </c>
      <c r="N1786" t="s">
        <v>205</v>
      </c>
      <c r="O1786">
        <v>46</v>
      </c>
      <c r="P1786" t="s">
        <v>19</v>
      </c>
      <c r="Q1786">
        <v>1</v>
      </c>
    </row>
    <row r="1787" spans="1:17" x14ac:dyDescent="0.25">
      <c r="A1787" t="s">
        <v>2476</v>
      </c>
      <c r="B1787" t="s">
        <v>75</v>
      </c>
      <c r="C1787">
        <v>2081</v>
      </c>
      <c r="D1787" t="s">
        <v>3019</v>
      </c>
      <c r="E1787">
        <v>1</v>
      </c>
      <c r="F1787" t="s">
        <v>17</v>
      </c>
      <c r="G1787" t="s">
        <v>3099</v>
      </c>
      <c r="H1787" t="s">
        <v>3053</v>
      </c>
      <c r="I1787" t="s">
        <v>3062</v>
      </c>
      <c r="J1787">
        <v>2017</v>
      </c>
      <c r="K1787" t="s">
        <v>3056</v>
      </c>
      <c r="L1787" t="s">
        <v>3016</v>
      </c>
      <c r="M1787" t="s">
        <v>16</v>
      </c>
      <c r="N1787" t="s">
        <v>220</v>
      </c>
      <c r="O1787">
        <v>27</v>
      </c>
      <c r="P1787" t="s">
        <v>19</v>
      </c>
      <c r="Q1787">
        <v>1</v>
      </c>
    </row>
    <row r="1788" spans="1:17" x14ac:dyDescent="0.25">
      <c r="A1788" t="s">
        <v>532</v>
      </c>
      <c r="B1788" t="s">
        <v>710</v>
      </c>
      <c r="C1788">
        <v>2082</v>
      </c>
      <c r="D1788" t="s">
        <v>3019</v>
      </c>
      <c r="E1788">
        <v>1</v>
      </c>
      <c r="F1788" t="s">
        <v>17</v>
      </c>
      <c r="G1788" t="s">
        <v>3099</v>
      </c>
      <c r="H1788" t="s">
        <v>3053</v>
      </c>
      <c r="I1788" t="s">
        <v>3062</v>
      </c>
      <c r="J1788">
        <v>2017</v>
      </c>
      <c r="K1788" t="s">
        <v>3056</v>
      </c>
      <c r="L1788" t="s">
        <v>23</v>
      </c>
      <c r="M1788" t="s">
        <v>16</v>
      </c>
      <c r="N1788" t="s">
        <v>96</v>
      </c>
      <c r="O1788">
        <v>46</v>
      </c>
      <c r="P1788" t="s">
        <v>19</v>
      </c>
      <c r="Q1788">
        <v>1</v>
      </c>
    </row>
    <row r="1789" spans="1:17" x14ac:dyDescent="0.25">
      <c r="A1789" t="s">
        <v>1647</v>
      </c>
      <c r="B1789" t="s">
        <v>75</v>
      </c>
      <c r="C1789">
        <v>2091</v>
      </c>
      <c r="D1789" t="s">
        <v>3018</v>
      </c>
      <c r="E1789">
        <v>1</v>
      </c>
      <c r="F1789" t="s">
        <v>22</v>
      </c>
      <c r="G1789" t="s">
        <v>3099</v>
      </c>
      <c r="H1789" t="s">
        <v>3050</v>
      </c>
      <c r="I1789" t="s">
        <v>3062</v>
      </c>
      <c r="J1789">
        <v>2017</v>
      </c>
      <c r="K1789" t="s">
        <v>3056</v>
      </c>
      <c r="L1789" t="s">
        <v>23</v>
      </c>
      <c r="M1789" t="s">
        <v>16</v>
      </c>
      <c r="N1789" t="s">
        <v>2480</v>
      </c>
      <c r="O1789">
        <v>68</v>
      </c>
      <c r="P1789" t="s">
        <v>19</v>
      </c>
      <c r="Q1789">
        <v>1</v>
      </c>
    </row>
    <row r="1790" spans="1:17" x14ac:dyDescent="0.25">
      <c r="A1790" t="s">
        <v>2485</v>
      </c>
      <c r="B1790" t="s">
        <v>521</v>
      </c>
      <c r="C1790">
        <v>2096</v>
      </c>
      <c r="D1790" t="s">
        <v>3012</v>
      </c>
      <c r="E1790">
        <v>1</v>
      </c>
      <c r="F1790" t="s">
        <v>22</v>
      </c>
      <c r="G1790" t="s">
        <v>3099</v>
      </c>
      <c r="H1790" t="s">
        <v>3054</v>
      </c>
      <c r="I1790" t="s">
        <v>3062</v>
      </c>
      <c r="J1790">
        <v>2017</v>
      </c>
      <c r="K1790" t="s">
        <v>3056</v>
      </c>
      <c r="L1790" t="s">
        <v>23</v>
      </c>
      <c r="M1790" t="s">
        <v>16</v>
      </c>
      <c r="N1790" t="s">
        <v>2486</v>
      </c>
      <c r="O1790">
        <v>111</v>
      </c>
      <c r="P1790" t="s">
        <v>19</v>
      </c>
      <c r="Q1790">
        <v>1</v>
      </c>
    </row>
    <row r="1791" spans="1:17" x14ac:dyDescent="0.25">
      <c r="A1791" t="s">
        <v>2488</v>
      </c>
      <c r="B1791" t="s">
        <v>1866</v>
      </c>
      <c r="C1791">
        <v>2099</v>
      </c>
      <c r="D1791" t="s">
        <v>3019</v>
      </c>
      <c r="E1791">
        <v>1</v>
      </c>
      <c r="F1791" t="s">
        <v>22</v>
      </c>
      <c r="G1791" t="s">
        <v>3099</v>
      </c>
      <c r="H1791" t="s">
        <v>3050</v>
      </c>
      <c r="I1791" t="s">
        <v>3062</v>
      </c>
      <c r="J1791">
        <v>2017</v>
      </c>
      <c r="K1791" t="s">
        <v>3056</v>
      </c>
      <c r="L1791" t="s">
        <v>23</v>
      </c>
      <c r="M1791" t="s">
        <v>16</v>
      </c>
      <c r="N1791" t="s">
        <v>104</v>
      </c>
      <c r="O1791">
        <v>10</v>
      </c>
      <c r="P1791" t="s">
        <v>19</v>
      </c>
      <c r="Q1791">
        <v>1</v>
      </c>
    </row>
    <row r="1792" spans="1:17" x14ac:dyDescent="0.25">
      <c r="A1792" t="s">
        <v>1842</v>
      </c>
      <c r="B1792" t="s">
        <v>1235</v>
      </c>
      <c r="C1792">
        <v>2100</v>
      </c>
      <c r="D1792" t="s">
        <v>3020</v>
      </c>
      <c r="E1792">
        <v>1</v>
      </c>
      <c r="F1792" t="s">
        <v>17</v>
      </c>
      <c r="G1792" t="s">
        <v>3099</v>
      </c>
      <c r="H1792" t="s">
        <v>3050</v>
      </c>
      <c r="I1792" t="s">
        <v>3062</v>
      </c>
      <c r="J1792">
        <v>2017</v>
      </c>
      <c r="K1792" t="s">
        <v>3056</v>
      </c>
      <c r="L1792" t="s">
        <v>3016</v>
      </c>
      <c r="M1792" t="s">
        <v>16</v>
      </c>
      <c r="N1792" t="s">
        <v>71</v>
      </c>
      <c r="O1792">
        <v>59</v>
      </c>
      <c r="P1792" t="s">
        <v>19</v>
      </c>
      <c r="Q1792">
        <v>1</v>
      </c>
    </row>
    <row r="1793" spans="1:17" x14ac:dyDescent="0.25">
      <c r="A1793" t="s">
        <v>2496</v>
      </c>
      <c r="B1793" t="s">
        <v>785</v>
      </c>
      <c r="C1793">
        <v>2109</v>
      </c>
      <c r="D1793" t="s">
        <v>3019</v>
      </c>
      <c r="E1793">
        <v>1</v>
      </c>
      <c r="F1793" t="s">
        <v>17</v>
      </c>
      <c r="G1793" t="s">
        <v>3099</v>
      </c>
      <c r="H1793" t="s">
        <v>3050</v>
      </c>
      <c r="I1793" t="s">
        <v>3062</v>
      </c>
      <c r="J1793">
        <v>2017</v>
      </c>
      <c r="K1793" t="s">
        <v>3056</v>
      </c>
      <c r="L1793" t="s">
        <v>23</v>
      </c>
      <c r="M1793" t="s">
        <v>16</v>
      </c>
      <c r="N1793" t="s">
        <v>76</v>
      </c>
      <c r="O1793">
        <v>45</v>
      </c>
      <c r="P1793" t="s">
        <v>19</v>
      </c>
      <c r="Q1793">
        <v>1</v>
      </c>
    </row>
    <row r="1794" spans="1:17" x14ac:dyDescent="0.25">
      <c r="A1794" t="s">
        <v>2497</v>
      </c>
      <c r="B1794" t="s">
        <v>253</v>
      </c>
      <c r="C1794">
        <v>2112</v>
      </c>
      <c r="D1794" t="s">
        <v>3019</v>
      </c>
      <c r="E1794">
        <v>1</v>
      </c>
      <c r="F1794" t="s">
        <v>17</v>
      </c>
      <c r="G1794" t="s">
        <v>3099</v>
      </c>
      <c r="H1794" t="s">
        <v>3053</v>
      </c>
      <c r="I1794" t="s">
        <v>3062</v>
      </c>
      <c r="J1794">
        <v>2017</v>
      </c>
      <c r="K1794" t="s">
        <v>3056</v>
      </c>
      <c r="L1794" t="s">
        <v>23</v>
      </c>
      <c r="M1794" t="s">
        <v>16</v>
      </c>
      <c r="N1794" t="s">
        <v>129</v>
      </c>
      <c r="O1794">
        <v>52</v>
      </c>
      <c r="P1794" t="s">
        <v>19</v>
      </c>
      <c r="Q1794">
        <v>1</v>
      </c>
    </row>
    <row r="1795" spans="1:17" x14ac:dyDescent="0.25">
      <c r="A1795" t="s">
        <v>2499</v>
      </c>
      <c r="B1795" t="s">
        <v>34</v>
      </c>
      <c r="C1795">
        <v>2116</v>
      </c>
      <c r="D1795" t="s">
        <v>3019</v>
      </c>
      <c r="E1795">
        <v>1</v>
      </c>
      <c r="F1795" t="s">
        <v>22</v>
      </c>
      <c r="G1795" t="s">
        <v>3099</v>
      </c>
      <c r="H1795" t="s">
        <v>3053</v>
      </c>
      <c r="I1795" t="s">
        <v>3062</v>
      </c>
      <c r="J1795">
        <v>2017</v>
      </c>
      <c r="K1795" t="s">
        <v>3056</v>
      </c>
      <c r="L1795" t="s">
        <v>23</v>
      </c>
      <c r="M1795" t="s">
        <v>16</v>
      </c>
      <c r="N1795" t="s">
        <v>805</v>
      </c>
      <c r="O1795">
        <v>51</v>
      </c>
      <c r="P1795" t="s">
        <v>19</v>
      </c>
      <c r="Q1795">
        <v>1</v>
      </c>
    </row>
    <row r="1796" spans="1:17" x14ac:dyDescent="0.25">
      <c r="A1796" t="s">
        <v>2500</v>
      </c>
      <c r="B1796" t="s">
        <v>685</v>
      </c>
      <c r="C1796">
        <v>2117</v>
      </c>
      <c r="D1796" t="s">
        <v>3019</v>
      </c>
      <c r="E1796">
        <v>1</v>
      </c>
      <c r="F1796" t="s">
        <v>22</v>
      </c>
      <c r="G1796" t="s">
        <v>3099</v>
      </c>
      <c r="H1796" t="s">
        <v>3050</v>
      </c>
      <c r="I1796" t="s">
        <v>3062</v>
      </c>
      <c r="J1796">
        <v>2017</v>
      </c>
      <c r="K1796" t="s">
        <v>3056</v>
      </c>
      <c r="L1796" t="s">
        <v>23</v>
      </c>
      <c r="M1796" t="s">
        <v>16</v>
      </c>
      <c r="N1796" t="s">
        <v>364</v>
      </c>
      <c r="O1796">
        <v>111</v>
      </c>
      <c r="P1796" t="s">
        <v>19</v>
      </c>
      <c r="Q1796">
        <v>1</v>
      </c>
    </row>
    <row r="1797" spans="1:17" x14ac:dyDescent="0.25">
      <c r="A1797" t="s">
        <v>429</v>
      </c>
      <c r="B1797" t="s">
        <v>576</v>
      </c>
      <c r="C1797">
        <v>2120</v>
      </c>
      <c r="D1797" t="s">
        <v>3018</v>
      </c>
      <c r="E1797">
        <v>1</v>
      </c>
      <c r="F1797" t="s">
        <v>17</v>
      </c>
      <c r="G1797" t="s">
        <v>3099</v>
      </c>
      <c r="H1797" t="s">
        <v>3054</v>
      </c>
      <c r="I1797" t="s">
        <v>3062</v>
      </c>
      <c r="J1797">
        <v>2017</v>
      </c>
      <c r="K1797" t="s">
        <v>3056</v>
      </c>
      <c r="L1797" t="s">
        <v>23</v>
      </c>
      <c r="M1797" t="s">
        <v>16</v>
      </c>
      <c r="N1797" t="s">
        <v>2129</v>
      </c>
      <c r="O1797">
        <v>43</v>
      </c>
      <c r="P1797" t="s">
        <v>19</v>
      </c>
      <c r="Q1797">
        <v>1</v>
      </c>
    </row>
    <row r="1798" spans="1:17" x14ac:dyDescent="0.25">
      <c r="A1798" t="s">
        <v>246</v>
      </c>
      <c r="B1798" t="s">
        <v>1096</v>
      </c>
      <c r="C1798">
        <v>2121</v>
      </c>
      <c r="D1798" t="s">
        <v>3020</v>
      </c>
      <c r="E1798">
        <v>1</v>
      </c>
      <c r="F1798" t="s">
        <v>22</v>
      </c>
      <c r="G1798" t="s">
        <v>3099</v>
      </c>
      <c r="H1798" t="s">
        <v>3055</v>
      </c>
      <c r="I1798" t="s">
        <v>3062</v>
      </c>
      <c r="J1798">
        <v>2017</v>
      </c>
      <c r="K1798" t="s">
        <v>3056</v>
      </c>
      <c r="L1798" t="s">
        <v>23</v>
      </c>
      <c r="M1798" t="s">
        <v>16</v>
      </c>
      <c r="N1798" t="s">
        <v>291</v>
      </c>
      <c r="O1798">
        <v>63</v>
      </c>
      <c r="P1798" t="s">
        <v>19</v>
      </c>
      <c r="Q1798">
        <v>1</v>
      </c>
    </row>
    <row r="1799" spans="1:17" x14ac:dyDescent="0.25">
      <c r="A1799" t="s">
        <v>643</v>
      </c>
      <c r="B1799" t="s">
        <v>325</v>
      </c>
      <c r="C1799">
        <v>2127</v>
      </c>
      <c r="D1799" t="s">
        <v>3020</v>
      </c>
      <c r="E1799">
        <v>1</v>
      </c>
      <c r="F1799" t="s">
        <v>22</v>
      </c>
      <c r="G1799" t="s">
        <v>3099</v>
      </c>
      <c r="H1799" t="s">
        <v>3053</v>
      </c>
      <c r="I1799" t="s">
        <v>3062</v>
      </c>
      <c r="J1799">
        <v>2017</v>
      </c>
      <c r="K1799" t="s">
        <v>3056</v>
      </c>
      <c r="L1799" t="s">
        <v>3016</v>
      </c>
      <c r="M1799" t="s">
        <v>16</v>
      </c>
      <c r="N1799" t="s">
        <v>50</v>
      </c>
      <c r="O1799">
        <v>68</v>
      </c>
      <c r="P1799" t="s">
        <v>19</v>
      </c>
      <c r="Q1799">
        <v>1</v>
      </c>
    </row>
    <row r="1800" spans="1:17" x14ac:dyDescent="0.25">
      <c r="A1800" t="s">
        <v>1269</v>
      </c>
      <c r="B1800" t="s">
        <v>167</v>
      </c>
      <c r="C1800">
        <v>2137</v>
      </c>
      <c r="D1800" t="s">
        <v>3019</v>
      </c>
      <c r="E1800">
        <v>1</v>
      </c>
      <c r="F1800" t="s">
        <v>22</v>
      </c>
      <c r="G1800" t="s">
        <v>3099</v>
      </c>
      <c r="H1800" t="s">
        <v>3050</v>
      </c>
      <c r="I1800" t="s">
        <v>3062</v>
      </c>
      <c r="J1800">
        <v>2017</v>
      </c>
      <c r="K1800" t="s">
        <v>3056</v>
      </c>
      <c r="L1800" t="s">
        <v>23</v>
      </c>
      <c r="M1800" t="s">
        <v>16</v>
      </c>
      <c r="N1800" t="s">
        <v>538</v>
      </c>
      <c r="O1800">
        <v>70</v>
      </c>
      <c r="P1800" t="s">
        <v>19</v>
      </c>
      <c r="Q1800">
        <v>1</v>
      </c>
    </row>
    <row r="1801" spans="1:17" x14ac:dyDescent="0.25">
      <c r="A1801" t="s">
        <v>370</v>
      </c>
      <c r="B1801" t="s">
        <v>488</v>
      </c>
      <c r="C1801">
        <v>2144</v>
      </c>
      <c r="D1801" t="s">
        <v>3020</v>
      </c>
      <c r="E1801">
        <v>1</v>
      </c>
      <c r="F1801" t="s">
        <v>22</v>
      </c>
      <c r="G1801" t="s">
        <v>3099</v>
      </c>
      <c r="H1801" t="s">
        <v>3053</v>
      </c>
      <c r="I1801" t="s">
        <v>3062</v>
      </c>
      <c r="J1801">
        <v>2017</v>
      </c>
      <c r="K1801" t="s">
        <v>3057</v>
      </c>
      <c r="L1801" t="s">
        <v>43</v>
      </c>
      <c r="M1801">
        <v>0</v>
      </c>
      <c r="N1801" t="s">
        <v>165</v>
      </c>
      <c r="O1801">
        <v>63</v>
      </c>
      <c r="P1801" t="s">
        <v>19</v>
      </c>
      <c r="Q1801">
        <v>1</v>
      </c>
    </row>
    <row r="1802" spans="1:17" x14ac:dyDescent="0.25">
      <c r="A1802" t="s">
        <v>1890</v>
      </c>
      <c r="B1802" t="s">
        <v>249</v>
      </c>
      <c r="C1802">
        <v>2155</v>
      </c>
      <c r="D1802" t="s">
        <v>3019</v>
      </c>
      <c r="E1802">
        <v>1</v>
      </c>
      <c r="F1802" t="s">
        <v>17</v>
      </c>
      <c r="G1802" t="s">
        <v>3099</v>
      </c>
      <c r="H1802" t="s">
        <v>3050</v>
      </c>
      <c r="I1802" t="s">
        <v>3062</v>
      </c>
      <c r="J1802">
        <v>2017</v>
      </c>
      <c r="K1802" t="s">
        <v>3056</v>
      </c>
      <c r="L1802" t="s">
        <v>23</v>
      </c>
      <c r="M1802" t="s">
        <v>16</v>
      </c>
      <c r="N1802" t="s">
        <v>2519</v>
      </c>
      <c r="O1802">
        <v>40</v>
      </c>
      <c r="P1802" t="s">
        <v>19</v>
      </c>
      <c r="Q1802">
        <v>1</v>
      </c>
    </row>
    <row r="1803" spans="1:17" x14ac:dyDescent="0.25">
      <c r="A1803" t="s">
        <v>2532</v>
      </c>
      <c r="B1803" t="s">
        <v>1486</v>
      </c>
      <c r="C1803">
        <v>2172</v>
      </c>
      <c r="D1803" t="s">
        <v>3019</v>
      </c>
      <c r="E1803">
        <v>1</v>
      </c>
      <c r="F1803" t="s">
        <v>17</v>
      </c>
      <c r="G1803" t="s">
        <v>3099</v>
      </c>
      <c r="H1803" t="s">
        <v>3050</v>
      </c>
      <c r="I1803" t="s">
        <v>3062</v>
      </c>
      <c r="J1803">
        <v>2017</v>
      </c>
      <c r="K1803" t="s">
        <v>3056</v>
      </c>
      <c r="L1803" t="s">
        <v>23</v>
      </c>
      <c r="M1803" t="s">
        <v>16</v>
      </c>
      <c r="N1803" t="s">
        <v>63</v>
      </c>
      <c r="O1803">
        <v>78</v>
      </c>
      <c r="P1803" t="s">
        <v>19</v>
      </c>
      <c r="Q1803">
        <v>1</v>
      </c>
    </row>
    <row r="1804" spans="1:17" x14ac:dyDescent="0.25">
      <c r="A1804" t="s">
        <v>2145</v>
      </c>
      <c r="B1804" t="s">
        <v>1223</v>
      </c>
      <c r="C1804">
        <v>2184</v>
      </c>
      <c r="D1804" t="s">
        <v>3018</v>
      </c>
      <c r="E1804">
        <v>1</v>
      </c>
      <c r="F1804" t="s">
        <v>17</v>
      </c>
      <c r="G1804" t="s">
        <v>3099</v>
      </c>
      <c r="H1804" t="s">
        <v>3050</v>
      </c>
      <c r="I1804" t="s">
        <v>3062</v>
      </c>
      <c r="J1804">
        <v>2017</v>
      </c>
      <c r="K1804" t="s">
        <v>3057</v>
      </c>
      <c r="L1804" t="s">
        <v>43</v>
      </c>
      <c r="M1804">
        <v>4</v>
      </c>
      <c r="N1804" t="s">
        <v>1032</v>
      </c>
      <c r="O1804">
        <v>118</v>
      </c>
      <c r="P1804" t="s">
        <v>19</v>
      </c>
      <c r="Q1804">
        <v>1</v>
      </c>
    </row>
    <row r="1805" spans="1:17" x14ac:dyDescent="0.25">
      <c r="A1805" t="s">
        <v>2540</v>
      </c>
      <c r="B1805" t="s">
        <v>1879</v>
      </c>
      <c r="C1805">
        <v>2191</v>
      </c>
      <c r="D1805" t="s">
        <v>3019</v>
      </c>
      <c r="E1805">
        <v>1</v>
      </c>
      <c r="F1805" t="s">
        <v>17</v>
      </c>
      <c r="G1805" t="s">
        <v>3099</v>
      </c>
      <c r="H1805" t="s">
        <v>3054</v>
      </c>
      <c r="I1805" t="s">
        <v>3062</v>
      </c>
      <c r="J1805">
        <v>2017</v>
      </c>
      <c r="K1805" t="s">
        <v>3056</v>
      </c>
      <c r="L1805" t="s">
        <v>23</v>
      </c>
      <c r="M1805" t="s">
        <v>16</v>
      </c>
      <c r="N1805" t="s">
        <v>90</v>
      </c>
      <c r="O1805">
        <v>46</v>
      </c>
      <c r="P1805" t="s">
        <v>19</v>
      </c>
      <c r="Q1805">
        <v>1</v>
      </c>
    </row>
    <row r="1806" spans="1:17" x14ac:dyDescent="0.25">
      <c r="A1806" t="s">
        <v>2553</v>
      </c>
      <c r="B1806" t="s">
        <v>1351</v>
      </c>
      <c r="C1806">
        <v>2211</v>
      </c>
      <c r="D1806" t="s">
        <v>3019</v>
      </c>
      <c r="E1806">
        <v>1</v>
      </c>
      <c r="F1806" t="s">
        <v>22</v>
      </c>
      <c r="G1806" t="s">
        <v>3099</v>
      </c>
      <c r="H1806" t="s">
        <v>3050</v>
      </c>
      <c r="I1806" t="s">
        <v>3062</v>
      </c>
      <c r="J1806">
        <v>2017</v>
      </c>
      <c r="K1806" t="s">
        <v>3056</v>
      </c>
      <c r="L1806" t="s">
        <v>23</v>
      </c>
      <c r="M1806" t="s">
        <v>16</v>
      </c>
      <c r="N1806" t="s">
        <v>104</v>
      </c>
      <c r="O1806">
        <v>10</v>
      </c>
      <c r="P1806" t="s">
        <v>19</v>
      </c>
      <c r="Q1806">
        <v>1</v>
      </c>
    </row>
    <row r="1807" spans="1:17" x14ac:dyDescent="0.25">
      <c r="A1807" t="s">
        <v>2411</v>
      </c>
      <c r="B1807" t="s">
        <v>26</v>
      </c>
      <c r="C1807">
        <v>2215</v>
      </c>
      <c r="D1807" t="s">
        <v>3012</v>
      </c>
      <c r="E1807">
        <v>1</v>
      </c>
      <c r="F1807" t="s">
        <v>22</v>
      </c>
      <c r="G1807" t="s">
        <v>3099</v>
      </c>
      <c r="H1807" t="s">
        <v>3050</v>
      </c>
      <c r="I1807" t="s">
        <v>3062</v>
      </c>
      <c r="J1807">
        <v>2017</v>
      </c>
      <c r="K1807" t="s">
        <v>3056</v>
      </c>
      <c r="L1807" t="s">
        <v>23</v>
      </c>
      <c r="M1807" t="s">
        <v>16</v>
      </c>
      <c r="N1807" t="s">
        <v>894</v>
      </c>
      <c r="O1807">
        <v>111</v>
      </c>
      <c r="P1807" t="s">
        <v>19</v>
      </c>
      <c r="Q1807">
        <v>1</v>
      </c>
    </row>
    <row r="1808" spans="1:17" x14ac:dyDescent="0.25">
      <c r="A1808" t="s">
        <v>2570</v>
      </c>
      <c r="B1808" t="s">
        <v>508</v>
      </c>
      <c r="C1808">
        <v>2234</v>
      </c>
      <c r="D1808" t="s">
        <v>3019</v>
      </c>
      <c r="E1808">
        <v>1</v>
      </c>
      <c r="F1808" t="s">
        <v>22</v>
      </c>
      <c r="G1808" t="s">
        <v>3099</v>
      </c>
      <c r="H1808" t="s">
        <v>3050</v>
      </c>
      <c r="I1808" t="s">
        <v>3062</v>
      </c>
      <c r="J1808">
        <v>2017</v>
      </c>
      <c r="K1808" t="s">
        <v>3056</v>
      </c>
      <c r="L1808" t="s">
        <v>23</v>
      </c>
      <c r="M1808" t="s">
        <v>16</v>
      </c>
      <c r="N1808" t="s">
        <v>2150</v>
      </c>
      <c r="O1808">
        <v>89</v>
      </c>
      <c r="P1808" t="s">
        <v>19</v>
      </c>
      <c r="Q1808">
        <v>1</v>
      </c>
    </row>
    <row r="1809" spans="1:17" x14ac:dyDescent="0.25">
      <c r="A1809" t="s">
        <v>2574</v>
      </c>
      <c r="B1809" t="s">
        <v>572</v>
      </c>
      <c r="C1809">
        <v>2239</v>
      </c>
      <c r="D1809" t="s">
        <v>3012</v>
      </c>
      <c r="E1809">
        <v>1</v>
      </c>
      <c r="F1809" t="s">
        <v>17</v>
      </c>
      <c r="G1809" t="s">
        <v>3099</v>
      </c>
      <c r="H1809" t="s">
        <v>3050</v>
      </c>
      <c r="I1809" t="s">
        <v>3062</v>
      </c>
      <c r="J1809">
        <v>2017</v>
      </c>
      <c r="K1809" t="s">
        <v>3056</v>
      </c>
      <c r="L1809" t="s">
        <v>23</v>
      </c>
      <c r="M1809" t="s">
        <v>16</v>
      </c>
      <c r="N1809" t="s">
        <v>2208</v>
      </c>
      <c r="O1809">
        <v>111</v>
      </c>
      <c r="P1809" t="s">
        <v>19</v>
      </c>
      <c r="Q1809">
        <v>1</v>
      </c>
    </row>
    <row r="1810" spans="1:17" x14ac:dyDescent="0.25">
      <c r="A1810" t="s">
        <v>2575</v>
      </c>
      <c r="B1810" t="s">
        <v>677</v>
      </c>
      <c r="C1810">
        <v>2240</v>
      </c>
      <c r="D1810" t="s">
        <v>3015</v>
      </c>
      <c r="E1810">
        <v>1</v>
      </c>
      <c r="F1810" t="s">
        <v>22</v>
      </c>
      <c r="G1810" t="s">
        <v>3099</v>
      </c>
      <c r="H1810" t="s">
        <v>3053</v>
      </c>
      <c r="I1810" t="s">
        <v>3062</v>
      </c>
      <c r="J1810">
        <v>2017</v>
      </c>
      <c r="K1810" t="s">
        <v>3056</v>
      </c>
      <c r="L1810" t="s">
        <v>3016</v>
      </c>
      <c r="M1810" t="s">
        <v>16</v>
      </c>
      <c r="N1810" t="s">
        <v>82</v>
      </c>
      <c r="O1810">
        <v>86</v>
      </c>
      <c r="P1810" t="s">
        <v>19</v>
      </c>
      <c r="Q1810">
        <v>1</v>
      </c>
    </row>
    <row r="1811" spans="1:17" x14ac:dyDescent="0.25">
      <c r="A1811" t="s">
        <v>2578</v>
      </c>
      <c r="B1811" t="s">
        <v>983</v>
      </c>
      <c r="C1811">
        <v>2245</v>
      </c>
      <c r="D1811" t="s">
        <v>3012</v>
      </c>
      <c r="E1811">
        <v>1</v>
      </c>
      <c r="F1811" t="s">
        <v>22</v>
      </c>
      <c r="G1811" t="s">
        <v>3099</v>
      </c>
      <c r="H1811" t="s">
        <v>3050</v>
      </c>
      <c r="I1811" t="s">
        <v>3062</v>
      </c>
      <c r="J1811">
        <v>2017</v>
      </c>
      <c r="K1811" t="s">
        <v>3056</v>
      </c>
      <c r="L1811" t="s">
        <v>3016</v>
      </c>
      <c r="M1811" t="s">
        <v>16</v>
      </c>
      <c r="N1811" t="s">
        <v>90</v>
      </c>
      <c r="O1811">
        <v>46</v>
      </c>
      <c r="P1811" t="s">
        <v>19</v>
      </c>
      <c r="Q1811">
        <v>1</v>
      </c>
    </row>
    <row r="1812" spans="1:17" x14ac:dyDescent="0.25">
      <c r="A1812" t="s">
        <v>2021</v>
      </c>
      <c r="B1812" t="s">
        <v>1036</v>
      </c>
      <c r="C1812">
        <v>2281</v>
      </c>
      <c r="D1812" t="s">
        <v>3012</v>
      </c>
      <c r="E1812">
        <v>1</v>
      </c>
      <c r="F1812" t="s">
        <v>22</v>
      </c>
      <c r="G1812" t="s">
        <v>3099</v>
      </c>
      <c r="H1812" t="s">
        <v>3050</v>
      </c>
      <c r="I1812" t="s">
        <v>3062</v>
      </c>
      <c r="J1812">
        <v>2017</v>
      </c>
      <c r="K1812" t="s">
        <v>3056</v>
      </c>
      <c r="L1812" t="s">
        <v>23</v>
      </c>
      <c r="M1812" t="s">
        <v>16</v>
      </c>
      <c r="N1812" t="s">
        <v>961</v>
      </c>
      <c r="O1812">
        <v>111</v>
      </c>
      <c r="P1812" t="s">
        <v>19</v>
      </c>
      <c r="Q1812">
        <v>1</v>
      </c>
    </row>
    <row r="1813" spans="1:17" x14ac:dyDescent="0.25">
      <c r="A1813" t="s">
        <v>2603</v>
      </c>
      <c r="B1813" t="s">
        <v>1103</v>
      </c>
      <c r="C1813">
        <v>2285</v>
      </c>
      <c r="D1813" t="s">
        <v>3019</v>
      </c>
      <c r="E1813">
        <v>1</v>
      </c>
      <c r="F1813" t="s">
        <v>22</v>
      </c>
      <c r="G1813" t="s">
        <v>3099</v>
      </c>
      <c r="H1813" t="s">
        <v>3050</v>
      </c>
      <c r="I1813" t="s">
        <v>3062</v>
      </c>
      <c r="J1813">
        <v>2017</v>
      </c>
      <c r="K1813" t="s">
        <v>3060</v>
      </c>
      <c r="L1813" t="s">
        <v>43</v>
      </c>
      <c r="M1813" t="s">
        <v>16</v>
      </c>
      <c r="N1813" t="s">
        <v>53</v>
      </c>
      <c r="O1813">
        <v>110</v>
      </c>
      <c r="P1813" t="s">
        <v>19</v>
      </c>
      <c r="Q1813">
        <v>1</v>
      </c>
    </row>
    <row r="1814" spans="1:17" x14ac:dyDescent="0.25">
      <c r="A1814" t="s">
        <v>229</v>
      </c>
      <c r="B1814" t="s">
        <v>213</v>
      </c>
      <c r="C1814">
        <v>2320</v>
      </c>
      <c r="D1814" t="s">
        <v>3016</v>
      </c>
      <c r="E1814">
        <v>1</v>
      </c>
      <c r="F1814" t="s">
        <v>22</v>
      </c>
      <c r="G1814" t="s">
        <v>3099</v>
      </c>
      <c r="H1814" t="s">
        <v>3050</v>
      </c>
      <c r="I1814" t="s">
        <v>3062</v>
      </c>
      <c r="J1814">
        <v>2017</v>
      </c>
      <c r="K1814" t="s">
        <v>3056</v>
      </c>
      <c r="L1814" t="s">
        <v>3016</v>
      </c>
      <c r="M1814" t="s">
        <v>16</v>
      </c>
      <c r="N1814" t="s">
        <v>153</v>
      </c>
      <c r="O1814">
        <v>68</v>
      </c>
      <c r="P1814" t="s">
        <v>19</v>
      </c>
      <c r="Q1814">
        <v>1</v>
      </c>
    </row>
    <row r="1815" spans="1:17" x14ac:dyDescent="0.25">
      <c r="A1815" t="s">
        <v>2627</v>
      </c>
      <c r="B1815" t="s">
        <v>482</v>
      </c>
      <c r="C1815">
        <v>2321</v>
      </c>
      <c r="D1815" t="s">
        <v>3012</v>
      </c>
      <c r="E1815">
        <v>1</v>
      </c>
      <c r="F1815" t="s">
        <v>22</v>
      </c>
      <c r="G1815" t="s">
        <v>3099</v>
      </c>
      <c r="H1815" t="s">
        <v>3050</v>
      </c>
      <c r="I1815" t="s">
        <v>3062</v>
      </c>
      <c r="J1815">
        <v>2017</v>
      </c>
      <c r="K1815" t="s">
        <v>3056</v>
      </c>
      <c r="L1815" t="s">
        <v>23</v>
      </c>
      <c r="M1815" t="s">
        <v>16</v>
      </c>
      <c r="N1815" t="s">
        <v>2628</v>
      </c>
      <c r="O1815">
        <v>46</v>
      </c>
      <c r="P1815" t="s">
        <v>19</v>
      </c>
      <c r="Q1815">
        <v>1</v>
      </c>
    </row>
    <row r="1816" spans="1:17" x14ac:dyDescent="0.25">
      <c r="A1816" t="s">
        <v>2629</v>
      </c>
      <c r="B1816" t="s">
        <v>198</v>
      </c>
      <c r="C1816">
        <v>2322</v>
      </c>
      <c r="D1816" t="s">
        <v>3019</v>
      </c>
      <c r="E1816">
        <v>1</v>
      </c>
      <c r="F1816" t="s">
        <v>22</v>
      </c>
      <c r="G1816" t="s">
        <v>3099</v>
      </c>
      <c r="H1816" t="s">
        <v>3050</v>
      </c>
      <c r="I1816" t="s">
        <v>3062</v>
      </c>
      <c r="J1816">
        <v>2017</v>
      </c>
      <c r="K1816" t="s">
        <v>3056</v>
      </c>
      <c r="L1816" t="s">
        <v>23</v>
      </c>
      <c r="M1816" t="s">
        <v>16</v>
      </c>
      <c r="N1816" t="s">
        <v>1166</v>
      </c>
      <c r="O1816">
        <v>73</v>
      </c>
      <c r="P1816" t="s">
        <v>19</v>
      </c>
      <c r="Q1816">
        <v>1</v>
      </c>
    </row>
    <row r="1817" spans="1:17" x14ac:dyDescent="0.25">
      <c r="A1817" t="s">
        <v>1599</v>
      </c>
      <c r="B1817" t="s">
        <v>207</v>
      </c>
      <c r="C1817">
        <v>2330</v>
      </c>
      <c r="D1817" t="s">
        <v>3019</v>
      </c>
      <c r="E1817">
        <v>1</v>
      </c>
      <c r="F1817" t="s">
        <v>17</v>
      </c>
      <c r="G1817" t="s">
        <v>3099</v>
      </c>
      <c r="H1817" t="s">
        <v>3050</v>
      </c>
      <c r="I1817" t="s">
        <v>3062</v>
      </c>
      <c r="J1817">
        <v>2017</v>
      </c>
      <c r="K1817" t="s">
        <v>3056</v>
      </c>
      <c r="L1817" t="s">
        <v>23</v>
      </c>
      <c r="M1817" t="s">
        <v>16</v>
      </c>
      <c r="N1817" t="s">
        <v>2632</v>
      </c>
      <c r="O1817">
        <v>111</v>
      </c>
      <c r="P1817" t="s">
        <v>19</v>
      </c>
      <c r="Q1817">
        <v>1</v>
      </c>
    </row>
    <row r="1818" spans="1:17" x14ac:dyDescent="0.25">
      <c r="A1818" t="s">
        <v>1870</v>
      </c>
      <c r="B1818" t="s">
        <v>775</v>
      </c>
      <c r="C1818">
        <v>2333</v>
      </c>
      <c r="D1818" t="s">
        <v>3019</v>
      </c>
      <c r="E1818">
        <v>1</v>
      </c>
      <c r="F1818" t="s">
        <v>17</v>
      </c>
      <c r="G1818" t="s">
        <v>3099</v>
      </c>
      <c r="H1818" t="s">
        <v>3054</v>
      </c>
      <c r="I1818" t="s">
        <v>3062</v>
      </c>
      <c r="J1818">
        <v>2017</v>
      </c>
      <c r="K1818" t="s">
        <v>3056</v>
      </c>
      <c r="L1818" t="s">
        <v>3016</v>
      </c>
      <c r="M1818" t="s">
        <v>16</v>
      </c>
      <c r="N1818" t="s">
        <v>96</v>
      </c>
      <c r="O1818">
        <v>46</v>
      </c>
      <c r="P1818" t="s">
        <v>19</v>
      </c>
      <c r="Q1818">
        <v>1</v>
      </c>
    </row>
    <row r="1819" spans="1:17" x14ac:dyDescent="0.25">
      <c r="A1819" t="s">
        <v>1800</v>
      </c>
      <c r="B1819" t="s">
        <v>1024</v>
      </c>
      <c r="C1819">
        <v>2342</v>
      </c>
      <c r="D1819" t="s">
        <v>3019</v>
      </c>
      <c r="E1819">
        <v>1</v>
      </c>
      <c r="F1819" t="s">
        <v>17</v>
      </c>
      <c r="G1819" t="s">
        <v>3099</v>
      </c>
      <c r="H1819" t="s">
        <v>3054</v>
      </c>
      <c r="I1819" t="s">
        <v>3062</v>
      </c>
      <c r="J1819">
        <v>2017</v>
      </c>
      <c r="K1819" t="s">
        <v>3056</v>
      </c>
      <c r="L1819" t="s">
        <v>23</v>
      </c>
      <c r="M1819" t="s">
        <v>16</v>
      </c>
      <c r="N1819" t="s">
        <v>165</v>
      </c>
      <c r="O1819">
        <v>63</v>
      </c>
      <c r="P1819" t="s">
        <v>19</v>
      </c>
      <c r="Q1819">
        <v>1</v>
      </c>
    </row>
    <row r="1820" spans="1:17" x14ac:dyDescent="0.25">
      <c r="A1820" t="s">
        <v>1935</v>
      </c>
      <c r="B1820" t="s">
        <v>1478</v>
      </c>
      <c r="C1820">
        <v>2344</v>
      </c>
      <c r="D1820" t="s">
        <v>3019</v>
      </c>
      <c r="E1820">
        <v>1</v>
      </c>
      <c r="F1820" t="s">
        <v>22</v>
      </c>
      <c r="G1820" t="s">
        <v>3099</v>
      </c>
      <c r="H1820" t="s">
        <v>3053</v>
      </c>
      <c r="I1820" t="s">
        <v>3062</v>
      </c>
      <c r="J1820">
        <v>2017</v>
      </c>
      <c r="K1820" t="s">
        <v>3056</v>
      </c>
      <c r="L1820" t="s">
        <v>23</v>
      </c>
      <c r="M1820" t="s">
        <v>16</v>
      </c>
      <c r="N1820" t="s">
        <v>71</v>
      </c>
      <c r="O1820">
        <v>59</v>
      </c>
      <c r="P1820" t="s">
        <v>19</v>
      </c>
      <c r="Q1820">
        <v>1</v>
      </c>
    </row>
    <row r="1821" spans="1:17" x14ac:dyDescent="0.25">
      <c r="A1821" t="s">
        <v>2642</v>
      </c>
      <c r="B1821" t="s">
        <v>26</v>
      </c>
      <c r="C1821">
        <v>2346</v>
      </c>
      <c r="D1821" t="s">
        <v>3018</v>
      </c>
      <c r="E1821">
        <v>1</v>
      </c>
      <c r="F1821" t="s">
        <v>17</v>
      </c>
      <c r="G1821" t="s">
        <v>3099</v>
      </c>
      <c r="H1821" t="s">
        <v>3050</v>
      </c>
      <c r="I1821" t="s">
        <v>3062</v>
      </c>
      <c r="J1821">
        <v>2017</v>
      </c>
      <c r="K1821" t="s">
        <v>3056</v>
      </c>
      <c r="L1821" t="s">
        <v>23</v>
      </c>
      <c r="M1821" t="s">
        <v>16</v>
      </c>
      <c r="N1821" t="s">
        <v>1217</v>
      </c>
      <c r="O1821">
        <v>39</v>
      </c>
      <c r="P1821" t="s">
        <v>19</v>
      </c>
      <c r="Q1821">
        <v>1</v>
      </c>
    </row>
    <row r="1822" spans="1:17" x14ac:dyDescent="0.25">
      <c r="A1822" t="s">
        <v>2660</v>
      </c>
      <c r="B1822" t="s">
        <v>249</v>
      </c>
      <c r="C1822">
        <v>2376</v>
      </c>
      <c r="D1822" t="s">
        <v>3012</v>
      </c>
      <c r="E1822">
        <v>1</v>
      </c>
      <c r="F1822" t="s">
        <v>22</v>
      </c>
      <c r="G1822" t="s">
        <v>3099</v>
      </c>
      <c r="H1822" t="s">
        <v>3054</v>
      </c>
      <c r="I1822" t="s">
        <v>3062</v>
      </c>
      <c r="J1822">
        <v>2017</v>
      </c>
      <c r="K1822" t="s">
        <v>3056</v>
      </c>
      <c r="L1822" t="s">
        <v>23</v>
      </c>
      <c r="M1822" t="s">
        <v>16</v>
      </c>
      <c r="N1822" t="s">
        <v>2079</v>
      </c>
      <c r="O1822">
        <v>40</v>
      </c>
      <c r="P1822" t="s">
        <v>19</v>
      </c>
      <c r="Q1822">
        <v>1</v>
      </c>
    </row>
    <row r="1823" spans="1:17" x14ac:dyDescent="0.25">
      <c r="A1823" t="s">
        <v>2666</v>
      </c>
      <c r="B1823" t="s">
        <v>492</v>
      </c>
      <c r="C1823">
        <v>2384</v>
      </c>
      <c r="D1823" t="s">
        <v>3018</v>
      </c>
      <c r="E1823">
        <v>1</v>
      </c>
      <c r="F1823" t="s">
        <v>17</v>
      </c>
      <c r="G1823" t="s">
        <v>3099</v>
      </c>
      <c r="H1823" t="s">
        <v>3053</v>
      </c>
      <c r="I1823" t="s">
        <v>3062</v>
      </c>
      <c r="J1823">
        <v>2017</v>
      </c>
      <c r="K1823" t="s">
        <v>3056</v>
      </c>
      <c r="L1823" t="s">
        <v>23</v>
      </c>
      <c r="M1823" t="s">
        <v>16</v>
      </c>
      <c r="N1823" t="s">
        <v>1679</v>
      </c>
      <c r="O1823">
        <v>43</v>
      </c>
      <c r="P1823" t="s">
        <v>19</v>
      </c>
      <c r="Q1823">
        <v>1</v>
      </c>
    </row>
    <row r="1824" spans="1:17" x14ac:dyDescent="0.25">
      <c r="A1824" t="s">
        <v>2671</v>
      </c>
      <c r="B1824" t="s">
        <v>933</v>
      </c>
      <c r="C1824">
        <v>2391</v>
      </c>
      <c r="D1824" t="s">
        <v>3018</v>
      </c>
      <c r="E1824">
        <v>1</v>
      </c>
      <c r="F1824" t="s">
        <v>17</v>
      </c>
      <c r="G1824" t="s">
        <v>3099</v>
      </c>
      <c r="H1824" t="s">
        <v>3054</v>
      </c>
      <c r="I1824" t="s">
        <v>3062</v>
      </c>
      <c r="J1824">
        <v>2017</v>
      </c>
      <c r="K1824" t="s">
        <v>3056</v>
      </c>
      <c r="L1824" t="s">
        <v>23</v>
      </c>
      <c r="M1824" t="s">
        <v>16</v>
      </c>
      <c r="N1824" t="s">
        <v>93</v>
      </c>
      <c r="O1824">
        <v>33</v>
      </c>
      <c r="P1824" t="s">
        <v>19</v>
      </c>
      <c r="Q1824">
        <v>1</v>
      </c>
    </row>
    <row r="1825" spans="1:17" x14ac:dyDescent="0.25">
      <c r="A1825" t="s">
        <v>1560</v>
      </c>
      <c r="B1825" t="s">
        <v>131</v>
      </c>
      <c r="C1825">
        <v>2395</v>
      </c>
      <c r="D1825" t="s">
        <v>3019</v>
      </c>
      <c r="E1825">
        <v>1</v>
      </c>
      <c r="F1825" t="s">
        <v>17</v>
      </c>
      <c r="G1825" t="s">
        <v>3099</v>
      </c>
      <c r="H1825" t="s">
        <v>3050</v>
      </c>
      <c r="I1825" t="s">
        <v>3062</v>
      </c>
      <c r="J1825">
        <v>2017</v>
      </c>
      <c r="K1825" t="s">
        <v>3056</v>
      </c>
      <c r="L1825" t="s">
        <v>23</v>
      </c>
      <c r="M1825" t="s">
        <v>16</v>
      </c>
      <c r="N1825" t="s">
        <v>1479</v>
      </c>
      <c r="O1825">
        <v>63</v>
      </c>
      <c r="P1825" t="s">
        <v>19</v>
      </c>
      <c r="Q1825">
        <v>1</v>
      </c>
    </row>
    <row r="1826" spans="1:17" x14ac:dyDescent="0.25">
      <c r="A1826" t="s">
        <v>2683</v>
      </c>
      <c r="B1826" t="s">
        <v>401</v>
      </c>
      <c r="C1826">
        <v>2416</v>
      </c>
      <c r="D1826" t="s">
        <v>3019</v>
      </c>
      <c r="E1826">
        <v>1</v>
      </c>
      <c r="F1826" t="s">
        <v>17</v>
      </c>
      <c r="G1826" t="s">
        <v>3099</v>
      </c>
      <c r="H1826" t="s">
        <v>3053</v>
      </c>
      <c r="I1826" t="s">
        <v>3062</v>
      </c>
      <c r="J1826">
        <v>2017</v>
      </c>
      <c r="K1826" t="s">
        <v>3056</v>
      </c>
      <c r="L1826" t="s">
        <v>23</v>
      </c>
      <c r="M1826" t="s">
        <v>16</v>
      </c>
      <c r="N1826" t="s">
        <v>109</v>
      </c>
      <c r="O1826">
        <v>46</v>
      </c>
      <c r="P1826" t="s">
        <v>19</v>
      </c>
      <c r="Q1826">
        <v>1</v>
      </c>
    </row>
    <row r="1827" spans="1:17" x14ac:dyDescent="0.25">
      <c r="A1827" t="s">
        <v>861</v>
      </c>
      <c r="B1827" t="s">
        <v>196</v>
      </c>
      <c r="C1827">
        <v>2417</v>
      </c>
      <c r="D1827" t="s">
        <v>3019</v>
      </c>
      <c r="E1827">
        <v>1</v>
      </c>
      <c r="F1827" t="s">
        <v>17</v>
      </c>
      <c r="G1827" t="s">
        <v>3099</v>
      </c>
      <c r="H1827" t="s">
        <v>3054</v>
      </c>
      <c r="I1827" t="s">
        <v>3062</v>
      </c>
      <c r="J1827">
        <v>2017</v>
      </c>
      <c r="K1827" t="s">
        <v>3056</v>
      </c>
      <c r="L1827" t="s">
        <v>23</v>
      </c>
      <c r="M1827" t="s">
        <v>16</v>
      </c>
      <c r="N1827" t="s">
        <v>129</v>
      </c>
      <c r="O1827">
        <v>52</v>
      </c>
      <c r="P1827" t="s">
        <v>19</v>
      </c>
      <c r="Q1827">
        <v>1</v>
      </c>
    </row>
    <row r="1828" spans="1:17" x14ac:dyDescent="0.25">
      <c r="A1828" t="s">
        <v>2688</v>
      </c>
      <c r="B1828" t="s">
        <v>704</v>
      </c>
      <c r="C1828">
        <v>2423</v>
      </c>
      <c r="D1828" t="s">
        <v>3019</v>
      </c>
      <c r="E1828">
        <v>1</v>
      </c>
      <c r="F1828" t="s">
        <v>17</v>
      </c>
      <c r="G1828" t="s">
        <v>3099</v>
      </c>
      <c r="H1828" t="s">
        <v>3053</v>
      </c>
      <c r="I1828" t="s">
        <v>3062</v>
      </c>
      <c r="J1828">
        <v>2017</v>
      </c>
      <c r="K1828" t="s">
        <v>3056</v>
      </c>
      <c r="L1828" t="s">
        <v>23</v>
      </c>
      <c r="M1828" t="s">
        <v>16</v>
      </c>
      <c r="N1828" t="s">
        <v>109</v>
      </c>
      <c r="O1828">
        <v>46</v>
      </c>
      <c r="P1828" t="s">
        <v>19</v>
      </c>
      <c r="Q1828">
        <v>1</v>
      </c>
    </row>
    <row r="1829" spans="1:17" x14ac:dyDescent="0.25">
      <c r="A1829" t="s">
        <v>2513</v>
      </c>
      <c r="B1829" t="s">
        <v>799</v>
      </c>
      <c r="C1829">
        <v>2433</v>
      </c>
      <c r="D1829" t="s">
        <v>3019</v>
      </c>
      <c r="E1829">
        <v>1</v>
      </c>
      <c r="F1829" t="s">
        <v>22</v>
      </c>
      <c r="G1829" t="s">
        <v>3099</v>
      </c>
      <c r="H1829" t="s">
        <v>3050</v>
      </c>
      <c r="I1829" t="s">
        <v>3062</v>
      </c>
      <c r="J1829">
        <v>2017</v>
      </c>
      <c r="K1829" t="s">
        <v>3056</v>
      </c>
      <c r="L1829" t="s">
        <v>23</v>
      </c>
      <c r="M1829" t="s">
        <v>16</v>
      </c>
      <c r="N1829" t="s">
        <v>562</v>
      </c>
      <c r="O1829">
        <v>111</v>
      </c>
      <c r="P1829" t="s">
        <v>19</v>
      </c>
      <c r="Q1829">
        <v>1</v>
      </c>
    </row>
    <row r="1830" spans="1:17" x14ac:dyDescent="0.25">
      <c r="A1830" t="s">
        <v>1239</v>
      </c>
      <c r="B1830" t="s">
        <v>1609</v>
      </c>
      <c r="C1830">
        <v>2436</v>
      </c>
      <c r="D1830" t="s">
        <v>3013</v>
      </c>
      <c r="E1830">
        <v>1</v>
      </c>
      <c r="F1830" t="s">
        <v>17</v>
      </c>
      <c r="G1830" t="s">
        <v>3099</v>
      </c>
      <c r="H1830" t="s">
        <v>3053</v>
      </c>
      <c r="I1830" t="s">
        <v>3063</v>
      </c>
      <c r="J1830">
        <v>2017</v>
      </c>
      <c r="K1830" t="s">
        <v>3056</v>
      </c>
      <c r="L1830" t="s">
        <v>23</v>
      </c>
      <c r="M1830" t="s">
        <v>16</v>
      </c>
      <c r="N1830" t="s">
        <v>90</v>
      </c>
      <c r="O1830">
        <v>46</v>
      </c>
      <c r="P1830" t="s">
        <v>19</v>
      </c>
      <c r="Q1830">
        <v>2</v>
      </c>
    </row>
    <row r="1831" spans="1:17" x14ac:dyDescent="0.25">
      <c r="A1831" t="s">
        <v>2696</v>
      </c>
      <c r="B1831" t="s">
        <v>1838</v>
      </c>
      <c r="C1831">
        <v>2438</v>
      </c>
      <c r="D1831" t="s">
        <v>3020</v>
      </c>
      <c r="E1831">
        <v>1</v>
      </c>
      <c r="F1831" t="s">
        <v>22</v>
      </c>
      <c r="G1831" t="s">
        <v>3099</v>
      </c>
      <c r="H1831" t="s">
        <v>3050</v>
      </c>
      <c r="I1831" t="s">
        <v>3062</v>
      </c>
      <c r="J1831">
        <v>2017</v>
      </c>
      <c r="K1831" t="s">
        <v>3056</v>
      </c>
      <c r="L1831" t="s">
        <v>23</v>
      </c>
      <c r="M1831" t="s">
        <v>16</v>
      </c>
      <c r="N1831" t="s">
        <v>938</v>
      </c>
      <c r="O1831">
        <v>43</v>
      </c>
      <c r="P1831" t="s">
        <v>19</v>
      </c>
      <c r="Q1831">
        <v>1</v>
      </c>
    </row>
    <row r="1832" spans="1:17" x14ac:dyDescent="0.25">
      <c r="A1832" t="s">
        <v>2425</v>
      </c>
      <c r="B1832" t="s">
        <v>1740</v>
      </c>
      <c r="C1832">
        <v>2441</v>
      </c>
      <c r="D1832" t="s">
        <v>3020</v>
      </c>
      <c r="E1832">
        <v>1</v>
      </c>
      <c r="F1832" t="s">
        <v>22</v>
      </c>
      <c r="G1832" t="s">
        <v>3099</v>
      </c>
      <c r="H1832" t="s">
        <v>3050</v>
      </c>
      <c r="I1832" t="s">
        <v>3062</v>
      </c>
      <c r="J1832">
        <v>2017</v>
      </c>
      <c r="K1832" t="s">
        <v>3056</v>
      </c>
      <c r="L1832" t="s">
        <v>23</v>
      </c>
      <c r="M1832" t="s">
        <v>16</v>
      </c>
      <c r="N1832" t="s">
        <v>803</v>
      </c>
      <c r="O1832">
        <v>100</v>
      </c>
      <c r="P1832" t="s">
        <v>19</v>
      </c>
      <c r="Q1832">
        <v>1</v>
      </c>
    </row>
    <row r="1833" spans="1:17" x14ac:dyDescent="0.25">
      <c r="A1833" t="s">
        <v>2705</v>
      </c>
      <c r="B1833" t="s">
        <v>1483</v>
      </c>
      <c r="C1833">
        <v>2451</v>
      </c>
      <c r="D1833" t="s">
        <v>3020</v>
      </c>
      <c r="E1833">
        <v>1</v>
      </c>
      <c r="F1833" t="s">
        <v>22</v>
      </c>
      <c r="G1833" t="s">
        <v>3099</v>
      </c>
      <c r="H1833" t="s">
        <v>3054</v>
      </c>
      <c r="I1833" t="s">
        <v>3062</v>
      </c>
      <c r="J1833">
        <v>2017</v>
      </c>
      <c r="K1833" t="s">
        <v>3056</v>
      </c>
      <c r="L1833" t="s">
        <v>23</v>
      </c>
      <c r="M1833" t="s">
        <v>16</v>
      </c>
      <c r="N1833" t="s">
        <v>96</v>
      </c>
      <c r="O1833">
        <v>46</v>
      </c>
      <c r="P1833" t="s">
        <v>19</v>
      </c>
      <c r="Q1833">
        <v>1</v>
      </c>
    </row>
    <row r="1834" spans="1:17" x14ac:dyDescent="0.25">
      <c r="A1834" t="s">
        <v>2715</v>
      </c>
      <c r="B1834" t="s">
        <v>1078</v>
      </c>
      <c r="C1834">
        <v>2466</v>
      </c>
      <c r="D1834" t="s">
        <v>3018</v>
      </c>
      <c r="E1834">
        <v>1</v>
      </c>
      <c r="F1834" t="s">
        <v>17</v>
      </c>
      <c r="G1834" t="s">
        <v>3099</v>
      </c>
      <c r="H1834" t="s">
        <v>3050</v>
      </c>
      <c r="I1834" t="s">
        <v>3062</v>
      </c>
      <c r="J1834">
        <v>2017</v>
      </c>
      <c r="K1834" t="s">
        <v>3056</v>
      </c>
      <c r="L1834" t="s">
        <v>23</v>
      </c>
      <c r="M1834" t="s">
        <v>16</v>
      </c>
      <c r="N1834" t="s">
        <v>805</v>
      </c>
      <c r="O1834">
        <v>51</v>
      </c>
      <c r="P1834" t="s">
        <v>19</v>
      </c>
      <c r="Q1834">
        <v>1</v>
      </c>
    </row>
    <row r="1835" spans="1:17" x14ac:dyDescent="0.25">
      <c r="A1835" t="s">
        <v>2718</v>
      </c>
      <c r="B1835" t="s">
        <v>430</v>
      </c>
      <c r="C1835">
        <v>2468</v>
      </c>
      <c r="D1835" t="s">
        <v>3018</v>
      </c>
      <c r="E1835">
        <v>1</v>
      </c>
      <c r="F1835" t="s">
        <v>17</v>
      </c>
      <c r="G1835" t="s">
        <v>3099</v>
      </c>
      <c r="H1835" t="s">
        <v>3050</v>
      </c>
      <c r="I1835" t="s">
        <v>3062</v>
      </c>
      <c r="J1835">
        <v>2017</v>
      </c>
      <c r="K1835" t="s">
        <v>3056</v>
      </c>
      <c r="L1835" t="s">
        <v>23</v>
      </c>
      <c r="M1835" t="s">
        <v>16</v>
      </c>
      <c r="N1835" t="s">
        <v>205</v>
      </c>
      <c r="O1835">
        <v>46</v>
      </c>
      <c r="P1835" t="s">
        <v>19</v>
      </c>
      <c r="Q1835">
        <v>1</v>
      </c>
    </row>
    <row r="1836" spans="1:17" x14ac:dyDescent="0.25">
      <c r="A1836" t="s">
        <v>2721</v>
      </c>
      <c r="B1836" t="s">
        <v>378</v>
      </c>
      <c r="C1836">
        <v>2474</v>
      </c>
      <c r="D1836" t="s">
        <v>3019</v>
      </c>
      <c r="E1836">
        <v>1</v>
      </c>
      <c r="F1836" t="s">
        <v>22</v>
      </c>
      <c r="G1836" t="s">
        <v>3099</v>
      </c>
      <c r="H1836" t="s">
        <v>3053</v>
      </c>
      <c r="I1836" t="s">
        <v>3062</v>
      </c>
      <c r="J1836">
        <v>2017</v>
      </c>
      <c r="K1836" t="s">
        <v>3056</v>
      </c>
      <c r="L1836" t="s">
        <v>23</v>
      </c>
      <c r="M1836" t="s">
        <v>16</v>
      </c>
      <c r="N1836" t="s">
        <v>96</v>
      </c>
      <c r="O1836">
        <v>46</v>
      </c>
      <c r="P1836" t="s">
        <v>19</v>
      </c>
      <c r="Q1836">
        <v>1</v>
      </c>
    </row>
    <row r="1837" spans="1:17" x14ac:dyDescent="0.25">
      <c r="A1837" t="s">
        <v>2725</v>
      </c>
      <c r="B1837" t="s">
        <v>484</v>
      </c>
      <c r="C1837">
        <v>2480</v>
      </c>
      <c r="D1837" t="s">
        <v>3019</v>
      </c>
      <c r="E1837">
        <v>1</v>
      </c>
      <c r="F1837" t="s">
        <v>22</v>
      </c>
      <c r="G1837" t="s">
        <v>3099</v>
      </c>
      <c r="H1837" t="s">
        <v>3053</v>
      </c>
      <c r="I1837" t="s">
        <v>3062</v>
      </c>
      <c r="J1837">
        <v>2017</v>
      </c>
      <c r="K1837" t="s">
        <v>3056</v>
      </c>
      <c r="L1837" t="s">
        <v>23</v>
      </c>
      <c r="M1837" t="s">
        <v>16</v>
      </c>
      <c r="N1837" t="s">
        <v>90</v>
      </c>
      <c r="O1837">
        <v>46</v>
      </c>
      <c r="P1837" t="s">
        <v>19</v>
      </c>
      <c r="Q1837">
        <v>1</v>
      </c>
    </row>
    <row r="1838" spans="1:17" x14ac:dyDescent="0.25">
      <c r="A1838" t="s">
        <v>2726</v>
      </c>
      <c r="B1838" t="s">
        <v>2418</v>
      </c>
      <c r="C1838">
        <v>2481</v>
      </c>
      <c r="D1838" t="s">
        <v>3019</v>
      </c>
      <c r="E1838">
        <v>1</v>
      </c>
      <c r="F1838" t="s">
        <v>17</v>
      </c>
      <c r="G1838" t="s">
        <v>3099</v>
      </c>
      <c r="H1838" t="s">
        <v>3050</v>
      </c>
      <c r="I1838" t="s">
        <v>3062</v>
      </c>
      <c r="J1838">
        <v>2017</v>
      </c>
      <c r="K1838" t="s">
        <v>3056</v>
      </c>
      <c r="L1838" t="s">
        <v>23</v>
      </c>
      <c r="M1838" t="s">
        <v>16</v>
      </c>
      <c r="N1838" t="s">
        <v>291</v>
      </c>
      <c r="O1838">
        <v>63</v>
      </c>
      <c r="P1838" t="s">
        <v>19</v>
      </c>
      <c r="Q1838">
        <v>1</v>
      </c>
    </row>
    <row r="1839" spans="1:17" x14ac:dyDescent="0.25">
      <c r="A1839" t="s">
        <v>1602</v>
      </c>
      <c r="B1839" t="s">
        <v>882</v>
      </c>
      <c r="C1839">
        <v>2484</v>
      </c>
      <c r="D1839" t="s">
        <v>3012</v>
      </c>
      <c r="E1839">
        <v>1</v>
      </c>
      <c r="F1839" t="s">
        <v>17</v>
      </c>
      <c r="G1839" t="s">
        <v>3099</v>
      </c>
      <c r="H1839" t="s">
        <v>3053</v>
      </c>
      <c r="I1839" t="s">
        <v>3062</v>
      </c>
      <c r="J1839">
        <v>2017</v>
      </c>
      <c r="K1839" t="s">
        <v>3056</v>
      </c>
      <c r="L1839" t="s">
        <v>23</v>
      </c>
      <c r="M1839" t="s">
        <v>16</v>
      </c>
      <c r="N1839" t="s">
        <v>165</v>
      </c>
      <c r="O1839">
        <v>63</v>
      </c>
      <c r="P1839" t="s">
        <v>19</v>
      </c>
      <c r="Q1839">
        <v>1</v>
      </c>
    </row>
    <row r="1840" spans="1:17" x14ac:dyDescent="0.25">
      <c r="A1840" t="s">
        <v>195</v>
      </c>
      <c r="B1840" t="s">
        <v>341</v>
      </c>
      <c r="C1840">
        <v>2496</v>
      </c>
      <c r="D1840" t="s">
        <v>3018</v>
      </c>
      <c r="E1840">
        <v>1</v>
      </c>
      <c r="F1840" t="s">
        <v>17</v>
      </c>
      <c r="G1840" t="s">
        <v>3099</v>
      </c>
      <c r="H1840" t="s">
        <v>3051</v>
      </c>
      <c r="I1840" t="s">
        <v>3062</v>
      </c>
      <c r="J1840">
        <v>2017</v>
      </c>
      <c r="K1840" t="s">
        <v>3057</v>
      </c>
      <c r="L1840" t="s">
        <v>43</v>
      </c>
      <c r="M1840">
        <v>0</v>
      </c>
      <c r="N1840" t="s">
        <v>2548</v>
      </c>
      <c r="O1840">
        <v>118</v>
      </c>
      <c r="P1840" t="s">
        <v>19</v>
      </c>
      <c r="Q1840">
        <v>1</v>
      </c>
    </row>
    <row r="1841" spans="1:17" x14ac:dyDescent="0.25">
      <c r="A1841" t="s">
        <v>1316</v>
      </c>
      <c r="B1841" t="s">
        <v>1642</v>
      </c>
      <c r="C1841">
        <v>2497</v>
      </c>
      <c r="D1841" t="s">
        <v>3020</v>
      </c>
      <c r="E1841">
        <v>1</v>
      </c>
      <c r="F1841" t="s">
        <v>17</v>
      </c>
      <c r="G1841" t="s">
        <v>3099</v>
      </c>
      <c r="H1841" t="s">
        <v>3051</v>
      </c>
      <c r="I1841" t="s">
        <v>3062</v>
      </c>
      <c r="J1841">
        <v>2017</v>
      </c>
      <c r="K1841" t="s">
        <v>3056</v>
      </c>
      <c r="L1841" t="s">
        <v>23</v>
      </c>
      <c r="M1841" t="s">
        <v>16</v>
      </c>
      <c r="N1841" t="s">
        <v>352</v>
      </c>
      <c r="O1841">
        <v>56</v>
      </c>
      <c r="P1841" t="s">
        <v>19</v>
      </c>
      <c r="Q1841">
        <v>1</v>
      </c>
    </row>
    <row r="1842" spans="1:17" x14ac:dyDescent="0.25">
      <c r="A1842" t="s">
        <v>2743</v>
      </c>
      <c r="B1842" t="s">
        <v>1138</v>
      </c>
      <c r="C1842">
        <v>2509</v>
      </c>
      <c r="D1842" t="s">
        <v>3020</v>
      </c>
      <c r="E1842">
        <v>1</v>
      </c>
      <c r="F1842" t="s">
        <v>17</v>
      </c>
      <c r="G1842" t="s">
        <v>3099</v>
      </c>
      <c r="H1842" t="s">
        <v>3053</v>
      </c>
      <c r="I1842" t="s">
        <v>3062</v>
      </c>
      <c r="J1842">
        <v>2017</v>
      </c>
      <c r="K1842" t="s">
        <v>3056</v>
      </c>
      <c r="L1842" t="s">
        <v>23</v>
      </c>
      <c r="M1842" t="s">
        <v>16</v>
      </c>
      <c r="N1842" t="s">
        <v>90</v>
      </c>
      <c r="O1842">
        <v>46</v>
      </c>
      <c r="P1842" t="s">
        <v>19</v>
      </c>
      <c r="Q1842">
        <v>1</v>
      </c>
    </row>
    <row r="1843" spans="1:17" x14ac:dyDescent="0.25">
      <c r="A1843" t="s">
        <v>1241</v>
      </c>
      <c r="B1843" t="s">
        <v>687</v>
      </c>
      <c r="C1843">
        <v>2516</v>
      </c>
      <c r="D1843" t="s">
        <v>3019</v>
      </c>
      <c r="E1843">
        <v>1</v>
      </c>
      <c r="F1843" t="s">
        <v>17</v>
      </c>
      <c r="G1843" t="s">
        <v>3099</v>
      </c>
      <c r="H1843" t="s">
        <v>3055</v>
      </c>
      <c r="I1843" t="s">
        <v>3062</v>
      </c>
      <c r="J1843">
        <v>2017</v>
      </c>
      <c r="K1843" t="s">
        <v>3056</v>
      </c>
      <c r="L1843" t="s">
        <v>23</v>
      </c>
      <c r="M1843" t="s">
        <v>16</v>
      </c>
      <c r="N1843" t="s">
        <v>90</v>
      </c>
      <c r="O1843">
        <v>46</v>
      </c>
      <c r="P1843" t="s">
        <v>19</v>
      </c>
      <c r="Q1843">
        <v>1</v>
      </c>
    </row>
    <row r="1844" spans="1:17" x14ac:dyDescent="0.25">
      <c r="A1844" t="s">
        <v>2757</v>
      </c>
      <c r="B1844" t="s">
        <v>273</v>
      </c>
      <c r="C1844">
        <v>2544</v>
      </c>
      <c r="D1844" t="s">
        <v>3018</v>
      </c>
      <c r="E1844">
        <v>1</v>
      </c>
      <c r="F1844" t="s">
        <v>22</v>
      </c>
      <c r="G1844" t="s">
        <v>3099</v>
      </c>
      <c r="H1844" t="s">
        <v>3054</v>
      </c>
      <c r="I1844" t="s">
        <v>3062</v>
      </c>
      <c r="J1844">
        <v>2017</v>
      </c>
      <c r="K1844" t="s">
        <v>3056</v>
      </c>
      <c r="L1844" t="s">
        <v>23</v>
      </c>
      <c r="M1844" t="s">
        <v>16</v>
      </c>
      <c r="N1844" t="s">
        <v>96</v>
      </c>
      <c r="O1844">
        <v>46</v>
      </c>
      <c r="P1844" t="s">
        <v>19</v>
      </c>
      <c r="Q1844">
        <v>1</v>
      </c>
    </row>
    <row r="1845" spans="1:17" x14ac:dyDescent="0.25">
      <c r="A1845" t="s">
        <v>1654</v>
      </c>
      <c r="B1845" t="s">
        <v>1112</v>
      </c>
      <c r="C1845">
        <v>2556</v>
      </c>
      <c r="D1845" t="s">
        <v>3018</v>
      </c>
      <c r="E1845">
        <v>1</v>
      </c>
      <c r="F1845" t="s">
        <v>17</v>
      </c>
      <c r="G1845" t="s">
        <v>3099</v>
      </c>
      <c r="H1845" t="s">
        <v>3053</v>
      </c>
      <c r="I1845" t="s">
        <v>3062</v>
      </c>
      <c r="J1845">
        <v>2017</v>
      </c>
      <c r="K1845" t="s">
        <v>3061</v>
      </c>
      <c r="L1845" t="s">
        <v>3016</v>
      </c>
      <c r="M1845" t="s">
        <v>16</v>
      </c>
      <c r="N1845" t="s">
        <v>96</v>
      </c>
      <c r="O1845">
        <v>46</v>
      </c>
      <c r="P1845" t="s">
        <v>19</v>
      </c>
      <c r="Q1845">
        <v>1</v>
      </c>
    </row>
    <row r="1846" spans="1:17" x14ac:dyDescent="0.25">
      <c r="A1846" t="s">
        <v>2553</v>
      </c>
      <c r="B1846" t="s">
        <v>549</v>
      </c>
      <c r="C1846">
        <v>2562</v>
      </c>
      <c r="D1846" t="s">
        <v>3018</v>
      </c>
      <c r="E1846">
        <v>1</v>
      </c>
      <c r="F1846" t="s">
        <v>17</v>
      </c>
      <c r="G1846" t="s">
        <v>3099</v>
      </c>
      <c r="H1846" t="s">
        <v>3055</v>
      </c>
      <c r="I1846" t="s">
        <v>3062</v>
      </c>
      <c r="J1846">
        <v>2017</v>
      </c>
      <c r="K1846" t="s">
        <v>3056</v>
      </c>
      <c r="L1846" t="s">
        <v>3016</v>
      </c>
      <c r="M1846" t="s">
        <v>16</v>
      </c>
      <c r="N1846" t="s">
        <v>90</v>
      </c>
      <c r="O1846">
        <v>46</v>
      </c>
      <c r="P1846" t="s">
        <v>19</v>
      </c>
      <c r="Q1846">
        <v>1</v>
      </c>
    </row>
    <row r="1847" spans="1:17" x14ac:dyDescent="0.25">
      <c r="A1847" t="s">
        <v>2769</v>
      </c>
      <c r="B1847" t="s">
        <v>1165</v>
      </c>
      <c r="C1847">
        <v>2563</v>
      </c>
      <c r="D1847" t="s">
        <v>3018</v>
      </c>
      <c r="E1847">
        <v>1</v>
      </c>
      <c r="F1847" t="s">
        <v>22</v>
      </c>
      <c r="G1847" t="s">
        <v>3099</v>
      </c>
      <c r="H1847" t="s">
        <v>3050</v>
      </c>
      <c r="I1847" t="s">
        <v>3062</v>
      </c>
      <c r="J1847">
        <v>2017</v>
      </c>
      <c r="K1847" t="s">
        <v>3056</v>
      </c>
      <c r="L1847" t="s">
        <v>23</v>
      </c>
      <c r="M1847" t="s">
        <v>16</v>
      </c>
      <c r="N1847" t="s">
        <v>291</v>
      </c>
      <c r="O1847">
        <v>63</v>
      </c>
      <c r="P1847" t="s">
        <v>19</v>
      </c>
      <c r="Q1847">
        <v>1</v>
      </c>
    </row>
    <row r="1848" spans="1:17" x14ac:dyDescent="0.25">
      <c r="A1848" t="s">
        <v>2770</v>
      </c>
      <c r="B1848" t="s">
        <v>788</v>
      </c>
      <c r="C1848">
        <v>2564</v>
      </c>
      <c r="D1848" t="s">
        <v>3019</v>
      </c>
      <c r="E1848">
        <v>1</v>
      </c>
      <c r="F1848" t="s">
        <v>17</v>
      </c>
      <c r="G1848" t="s">
        <v>3099</v>
      </c>
      <c r="H1848" t="s">
        <v>3050</v>
      </c>
      <c r="I1848" t="s">
        <v>3062</v>
      </c>
      <c r="J1848">
        <v>2017</v>
      </c>
      <c r="K1848" t="s">
        <v>3056</v>
      </c>
      <c r="L1848" t="s">
        <v>23</v>
      </c>
      <c r="M1848" t="s">
        <v>16</v>
      </c>
      <c r="N1848" t="s">
        <v>82</v>
      </c>
      <c r="O1848">
        <v>86</v>
      </c>
      <c r="P1848" t="s">
        <v>19</v>
      </c>
      <c r="Q1848">
        <v>1</v>
      </c>
    </row>
    <row r="1849" spans="1:17" x14ac:dyDescent="0.25">
      <c r="A1849" t="s">
        <v>2775</v>
      </c>
      <c r="B1849" t="s">
        <v>548</v>
      </c>
      <c r="C1849">
        <v>2578</v>
      </c>
      <c r="D1849" t="s">
        <v>3020</v>
      </c>
      <c r="E1849">
        <v>1</v>
      </c>
      <c r="F1849" t="s">
        <v>17</v>
      </c>
      <c r="G1849" t="s">
        <v>3099</v>
      </c>
      <c r="H1849" t="s">
        <v>3050</v>
      </c>
      <c r="I1849" t="s">
        <v>3062</v>
      </c>
      <c r="J1849">
        <v>2017</v>
      </c>
      <c r="K1849" t="s">
        <v>3056</v>
      </c>
      <c r="L1849" t="s">
        <v>23</v>
      </c>
      <c r="M1849" t="s">
        <v>16</v>
      </c>
      <c r="N1849" t="s">
        <v>2776</v>
      </c>
      <c r="O1849">
        <v>111</v>
      </c>
      <c r="P1849" t="s">
        <v>19</v>
      </c>
      <c r="Q1849">
        <v>1</v>
      </c>
    </row>
    <row r="1850" spans="1:17" x14ac:dyDescent="0.25">
      <c r="A1850" t="s">
        <v>2779</v>
      </c>
      <c r="B1850" t="s">
        <v>633</v>
      </c>
      <c r="C1850">
        <v>2581</v>
      </c>
      <c r="D1850" t="s">
        <v>3019</v>
      </c>
      <c r="E1850">
        <v>1</v>
      </c>
      <c r="F1850" t="s">
        <v>22</v>
      </c>
      <c r="G1850" t="s">
        <v>3099</v>
      </c>
      <c r="H1850" t="s">
        <v>3050</v>
      </c>
      <c r="I1850" t="s">
        <v>3062</v>
      </c>
      <c r="J1850">
        <v>2017</v>
      </c>
      <c r="K1850" t="s">
        <v>3056</v>
      </c>
      <c r="L1850" t="s">
        <v>23</v>
      </c>
      <c r="M1850" t="s">
        <v>16</v>
      </c>
      <c r="N1850" t="s">
        <v>90</v>
      </c>
      <c r="O1850">
        <v>46</v>
      </c>
      <c r="P1850" t="s">
        <v>19</v>
      </c>
      <c r="Q1850">
        <v>1</v>
      </c>
    </row>
    <row r="1851" spans="1:17" x14ac:dyDescent="0.25">
      <c r="A1851" t="s">
        <v>2782</v>
      </c>
      <c r="B1851" t="s">
        <v>167</v>
      </c>
      <c r="C1851">
        <v>2585</v>
      </c>
      <c r="D1851" t="s">
        <v>3019</v>
      </c>
      <c r="E1851">
        <v>1</v>
      </c>
      <c r="F1851" t="s">
        <v>22</v>
      </c>
      <c r="G1851" t="s">
        <v>3099</v>
      </c>
      <c r="H1851" t="s">
        <v>3051</v>
      </c>
      <c r="I1851" t="s">
        <v>3062</v>
      </c>
      <c r="J1851">
        <v>2017</v>
      </c>
      <c r="K1851" t="s">
        <v>3056</v>
      </c>
      <c r="L1851" t="s">
        <v>23</v>
      </c>
      <c r="M1851" t="s">
        <v>16</v>
      </c>
      <c r="N1851" t="s">
        <v>58</v>
      </c>
      <c r="O1851">
        <v>85</v>
      </c>
      <c r="P1851" t="s">
        <v>19</v>
      </c>
      <c r="Q1851">
        <v>1</v>
      </c>
    </row>
    <row r="1852" spans="1:17" x14ac:dyDescent="0.25">
      <c r="A1852" t="s">
        <v>595</v>
      </c>
      <c r="B1852" t="s">
        <v>317</v>
      </c>
      <c r="C1852">
        <v>2592</v>
      </c>
      <c r="D1852" t="s">
        <v>3013</v>
      </c>
      <c r="E1852">
        <v>1</v>
      </c>
      <c r="F1852" t="s">
        <v>17</v>
      </c>
      <c r="G1852" t="s">
        <v>3099</v>
      </c>
      <c r="H1852" t="s">
        <v>3050</v>
      </c>
      <c r="I1852" t="s">
        <v>3062</v>
      </c>
      <c r="J1852">
        <v>2017</v>
      </c>
      <c r="K1852" t="s">
        <v>3056</v>
      </c>
      <c r="L1852" t="s">
        <v>23</v>
      </c>
      <c r="M1852" t="s">
        <v>16</v>
      </c>
      <c r="N1852" t="s">
        <v>611</v>
      </c>
      <c r="O1852">
        <v>59</v>
      </c>
      <c r="P1852" t="s">
        <v>19</v>
      </c>
      <c r="Q1852">
        <v>1</v>
      </c>
    </row>
    <row r="1853" spans="1:17" x14ac:dyDescent="0.25">
      <c r="A1853" t="s">
        <v>2787</v>
      </c>
      <c r="B1853" t="s">
        <v>778</v>
      </c>
      <c r="C1853">
        <v>2595</v>
      </c>
      <c r="D1853" t="s">
        <v>3020</v>
      </c>
      <c r="E1853">
        <v>1</v>
      </c>
      <c r="F1853" t="s">
        <v>22</v>
      </c>
      <c r="G1853" t="s">
        <v>3099</v>
      </c>
      <c r="H1853" t="s">
        <v>3050</v>
      </c>
      <c r="I1853" t="s">
        <v>3062</v>
      </c>
      <c r="J1853">
        <v>2017</v>
      </c>
      <c r="K1853" t="s">
        <v>3056</v>
      </c>
      <c r="L1853" t="s">
        <v>23</v>
      </c>
      <c r="M1853" t="s">
        <v>16</v>
      </c>
      <c r="N1853" t="s">
        <v>159</v>
      </c>
      <c r="O1853">
        <v>95</v>
      </c>
      <c r="P1853" t="s">
        <v>19</v>
      </c>
      <c r="Q1853">
        <v>1</v>
      </c>
    </row>
    <row r="1854" spans="1:17" x14ac:dyDescent="0.25">
      <c r="A1854" t="s">
        <v>1465</v>
      </c>
      <c r="B1854" t="s">
        <v>117</v>
      </c>
      <c r="C1854">
        <v>2603</v>
      </c>
      <c r="D1854" t="s">
        <v>3020</v>
      </c>
      <c r="E1854">
        <v>1</v>
      </c>
      <c r="F1854" t="s">
        <v>17</v>
      </c>
      <c r="G1854" t="s">
        <v>3099</v>
      </c>
      <c r="H1854" t="s">
        <v>3053</v>
      </c>
      <c r="I1854" t="s">
        <v>3063</v>
      </c>
      <c r="J1854">
        <v>2017</v>
      </c>
      <c r="K1854" t="s">
        <v>3056</v>
      </c>
      <c r="L1854" t="s">
        <v>23</v>
      </c>
      <c r="M1854" t="s">
        <v>16</v>
      </c>
      <c r="N1854" t="s">
        <v>109</v>
      </c>
      <c r="O1854">
        <v>46</v>
      </c>
      <c r="P1854" t="s">
        <v>19</v>
      </c>
      <c r="Q1854">
        <v>2</v>
      </c>
    </row>
    <row r="1855" spans="1:17" x14ac:dyDescent="0.25">
      <c r="A1855" t="s">
        <v>2796</v>
      </c>
      <c r="B1855" t="s">
        <v>492</v>
      </c>
      <c r="C1855">
        <v>2613</v>
      </c>
      <c r="D1855" t="s">
        <v>3019</v>
      </c>
      <c r="E1855">
        <v>1</v>
      </c>
      <c r="F1855" t="s">
        <v>22</v>
      </c>
      <c r="G1855" t="s">
        <v>3099</v>
      </c>
      <c r="H1855" t="s">
        <v>3053</v>
      </c>
      <c r="I1855" t="s">
        <v>3062</v>
      </c>
      <c r="J1855">
        <v>2017</v>
      </c>
      <c r="K1855" t="s">
        <v>3056</v>
      </c>
      <c r="L1855" t="s">
        <v>23</v>
      </c>
      <c r="M1855" t="s">
        <v>16</v>
      </c>
      <c r="N1855" t="s">
        <v>165</v>
      </c>
      <c r="O1855">
        <v>63</v>
      </c>
      <c r="P1855" t="s">
        <v>19</v>
      </c>
      <c r="Q1855">
        <v>1</v>
      </c>
    </row>
    <row r="1856" spans="1:17" x14ac:dyDescent="0.25">
      <c r="A1856" t="s">
        <v>2808</v>
      </c>
      <c r="B1856" t="s">
        <v>1047</v>
      </c>
      <c r="C1856">
        <v>2634</v>
      </c>
      <c r="D1856" t="s">
        <v>3020</v>
      </c>
      <c r="E1856">
        <v>1</v>
      </c>
      <c r="F1856" t="s">
        <v>17</v>
      </c>
      <c r="G1856" t="s">
        <v>3099</v>
      </c>
      <c r="H1856" t="s">
        <v>3051</v>
      </c>
      <c r="I1856" t="s">
        <v>3062</v>
      </c>
      <c r="J1856">
        <v>2017</v>
      </c>
      <c r="K1856" t="s">
        <v>3056</v>
      </c>
      <c r="L1856" t="s">
        <v>23</v>
      </c>
      <c r="M1856" t="s">
        <v>16</v>
      </c>
      <c r="N1856" t="s">
        <v>90</v>
      </c>
      <c r="O1856">
        <v>46</v>
      </c>
      <c r="P1856" t="s">
        <v>19</v>
      </c>
      <c r="Q1856">
        <v>1</v>
      </c>
    </row>
    <row r="1857" spans="1:17" x14ac:dyDescent="0.25">
      <c r="A1857" t="s">
        <v>2810</v>
      </c>
      <c r="B1857" t="s">
        <v>1107</v>
      </c>
      <c r="C1857">
        <v>2636</v>
      </c>
      <c r="D1857" t="s">
        <v>3020</v>
      </c>
      <c r="E1857">
        <v>1</v>
      </c>
      <c r="F1857" t="s">
        <v>17</v>
      </c>
      <c r="G1857" t="s">
        <v>3099</v>
      </c>
      <c r="H1857" t="s">
        <v>3050</v>
      </c>
      <c r="I1857" t="s">
        <v>3062</v>
      </c>
      <c r="J1857">
        <v>2017</v>
      </c>
      <c r="K1857" t="s">
        <v>3056</v>
      </c>
      <c r="L1857" t="s">
        <v>23</v>
      </c>
      <c r="M1857" t="s">
        <v>16</v>
      </c>
      <c r="N1857" t="s">
        <v>104</v>
      </c>
      <c r="O1857">
        <v>10</v>
      </c>
      <c r="P1857" t="s">
        <v>19</v>
      </c>
      <c r="Q1857">
        <v>1</v>
      </c>
    </row>
    <row r="1858" spans="1:17" x14ac:dyDescent="0.25">
      <c r="A1858" t="s">
        <v>2092</v>
      </c>
      <c r="B1858" t="s">
        <v>846</v>
      </c>
      <c r="C1858">
        <v>2637</v>
      </c>
      <c r="D1858" t="s">
        <v>3015</v>
      </c>
      <c r="E1858">
        <v>1</v>
      </c>
      <c r="F1858" t="s">
        <v>17</v>
      </c>
      <c r="G1858" t="s">
        <v>3099</v>
      </c>
      <c r="H1858" t="s">
        <v>3050</v>
      </c>
      <c r="I1858" t="s">
        <v>3062</v>
      </c>
      <c r="J1858">
        <v>2017</v>
      </c>
      <c r="K1858" t="s">
        <v>3056</v>
      </c>
      <c r="L1858" t="s">
        <v>3016</v>
      </c>
      <c r="M1858" t="s">
        <v>16</v>
      </c>
      <c r="N1858" t="s">
        <v>2811</v>
      </c>
      <c r="O1858">
        <v>135</v>
      </c>
      <c r="P1858" t="s">
        <v>19</v>
      </c>
      <c r="Q1858">
        <v>1</v>
      </c>
    </row>
    <row r="1859" spans="1:17" x14ac:dyDescent="0.25">
      <c r="A1859" t="s">
        <v>2823</v>
      </c>
      <c r="B1859" t="s">
        <v>1840</v>
      </c>
      <c r="C1859">
        <v>2655</v>
      </c>
      <c r="D1859" t="s">
        <v>3012</v>
      </c>
      <c r="E1859">
        <v>1</v>
      </c>
      <c r="F1859" t="s">
        <v>17</v>
      </c>
      <c r="G1859" t="s">
        <v>3099</v>
      </c>
      <c r="H1859" t="s">
        <v>3051</v>
      </c>
      <c r="I1859" t="s">
        <v>3062</v>
      </c>
      <c r="J1859">
        <v>2017</v>
      </c>
      <c r="K1859" t="s">
        <v>3056</v>
      </c>
      <c r="L1859" t="s">
        <v>23</v>
      </c>
      <c r="M1859" t="s">
        <v>16</v>
      </c>
      <c r="N1859" t="s">
        <v>96</v>
      </c>
      <c r="O1859">
        <v>46</v>
      </c>
      <c r="P1859" t="s">
        <v>19</v>
      </c>
      <c r="Q1859">
        <v>1</v>
      </c>
    </row>
    <row r="1860" spans="1:17" x14ac:dyDescent="0.25">
      <c r="A1860" t="s">
        <v>2330</v>
      </c>
      <c r="B1860" t="s">
        <v>267</v>
      </c>
      <c r="C1860">
        <v>2663</v>
      </c>
      <c r="D1860" t="s">
        <v>3019</v>
      </c>
      <c r="E1860">
        <v>1</v>
      </c>
      <c r="F1860" t="s">
        <v>17</v>
      </c>
      <c r="G1860" t="s">
        <v>3099</v>
      </c>
      <c r="H1860" t="s">
        <v>3050</v>
      </c>
      <c r="I1860" t="s">
        <v>3062</v>
      </c>
      <c r="J1860">
        <v>2017</v>
      </c>
      <c r="K1860" t="s">
        <v>3056</v>
      </c>
      <c r="L1860" t="s">
        <v>23</v>
      </c>
      <c r="M1860" t="s">
        <v>16</v>
      </c>
      <c r="N1860" t="s">
        <v>104</v>
      </c>
      <c r="O1860">
        <v>10</v>
      </c>
      <c r="P1860" t="s">
        <v>19</v>
      </c>
      <c r="Q1860">
        <v>1</v>
      </c>
    </row>
    <row r="1861" spans="1:17" x14ac:dyDescent="0.25">
      <c r="A1861" t="s">
        <v>2826</v>
      </c>
      <c r="B1861" t="s">
        <v>111</v>
      </c>
      <c r="C1861">
        <v>2666</v>
      </c>
      <c r="D1861" t="s">
        <v>3012</v>
      </c>
      <c r="E1861">
        <v>1</v>
      </c>
      <c r="F1861" t="s">
        <v>22</v>
      </c>
      <c r="G1861" t="s">
        <v>3099</v>
      </c>
      <c r="H1861" t="s">
        <v>3055</v>
      </c>
      <c r="I1861" t="s">
        <v>3062</v>
      </c>
      <c r="J1861">
        <v>2017</v>
      </c>
      <c r="K1861" t="s">
        <v>3056</v>
      </c>
      <c r="L1861" t="s">
        <v>23</v>
      </c>
      <c r="M1861" t="s">
        <v>16</v>
      </c>
      <c r="N1861" t="s">
        <v>165</v>
      </c>
      <c r="O1861">
        <v>63</v>
      </c>
      <c r="P1861" t="s">
        <v>19</v>
      </c>
      <c r="Q1861">
        <v>1</v>
      </c>
    </row>
    <row r="1862" spans="1:17" x14ac:dyDescent="0.25">
      <c r="A1862" t="s">
        <v>2597</v>
      </c>
      <c r="B1862" t="s">
        <v>504</v>
      </c>
      <c r="C1862">
        <v>2668</v>
      </c>
      <c r="D1862" t="s">
        <v>3013</v>
      </c>
      <c r="E1862">
        <v>1</v>
      </c>
      <c r="F1862" t="s">
        <v>22</v>
      </c>
      <c r="G1862" t="s">
        <v>3099</v>
      </c>
      <c r="H1862" t="s">
        <v>3050</v>
      </c>
      <c r="I1862" t="s">
        <v>3062</v>
      </c>
      <c r="J1862">
        <v>2017</v>
      </c>
      <c r="K1862" t="s">
        <v>3056</v>
      </c>
      <c r="L1862" t="s">
        <v>23</v>
      </c>
      <c r="M1862" t="s">
        <v>16</v>
      </c>
      <c r="N1862" t="s">
        <v>284</v>
      </c>
      <c r="O1862">
        <v>111</v>
      </c>
      <c r="P1862" t="s">
        <v>19</v>
      </c>
      <c r="Q1862">
        <v>1</v>
      </c>
    </row>
    <row r="1863" spans="1:17" x14ac:dyDescent="0.25">
      <c r="A1863" t="s">
        <v>2827</v>
      </c>
      <c r="B1863" t="s">
        <v>458</v>
      </c>
      <c r="C1863">
        <v>2669</v>
      </c>
      <c r="D1863" t="s">
        <v>3019</v>
      </c>
      <c r="E1863">
        <v>1</v>
      </c>
      <c r="F1863" t="s">
        <v>17</v>
      </c>
      <c r="G1863" t="s">
        <v>3099</v>
      </c>
      <c r="H1863" t="s">
        <v>3053</v>
      </c>
      <c r="I1863" t="s">
        <v>3062</v>
      </c>
      <c r="J1863">
        <v>2017</v>
      </c>
      <c r="K1863" t="s">
        <v>3056</v>
      </c>
      <c r="L1863" t="s">
        <v>23</v>
      </c>
      <c r="M1863" t="s">
        <v>16</v>
      </c>
      <c r="N1863" t="s">
        <v>805</v>
      </c>
      <c r="O1863">
        <v>51</v>
      </c>
      <c r="P1863" t="s">
        <v>19</v>
      </c>
      <c r="Q1863">
        <v>1</v>
      </c>
    </row>
    <row r="1864" spans="1:17" x14ac:dyDescent="0.25">
      <c r="A1864" t="s">
        <v>485</v>
      </c>
      <c r="B1864" t="s">
        <v>2836</v>
      </c>
      <c r="C1864">
        <v>2681</v>
      </c>
      <c r="D1864" t="s">
        <v>3019</v>
      </c>
      <c r="E1864">
        <v>1</v>
      </c>
      <c r="F1864" t="s">
        <v>17</v>
      </c>
      <c r="G1864" t="s">
        <v>3099</v>
      </c>
      <c r="H1864" t="s">
        <v>3053</v>
      </c>
      <c r="I1864" t="s">
        <v>3062</v>
      </c>
      <c r="J1864">
        <v>2017</v>
      </c>
      <c r="K1864" t="s">
        <v>3056</v>
      </c>
      <c r="L1864" t="s">
        <v>23</v>
      </c>
      <c r="M1864" t="s">
        <v>16</v>
      </c>
      <c r="N1864" t="s">
        <v>71</v>
      </c>
      <c r="O1864">
        <v>59</v>
      </c>
      <c r="P1864" t="s">
        <v>19</v>
      </c>
      <c r="Q1864">
        <v>1</v>
      </c>
    </row>
    <row r="1865" spans="1:17" x14ac:dyDescent="0.25">
      <c r="A1865" t="s">
        <v>2847</v>
      </c>
      <c r="B1865" t="s">
        <v>717</v>
      </c>
      <c r="C1865">
        <v>2699</v>
      </c>
      <c r="D1865" t="s">
        <v>3020</v>
      </c>
      <c r="E1865">
        <v>1</v>
      </c>
      <c r="F1865" t="s">
        <v>17</v>
      </c>
      <c r="G1865" t="s">
        <v>3099</v>
      </c>
      <c r="H1865" t="s">
        <v>3050</v>
      </c>
      <c r="I1865" t="s">
        <v>3062</v>
      </c>
      <c r="J1865">
        <v>2017</v>
      </c>
      <c r="K1865" t="s">
        <v>3056</v>
      </c>
      <c r="L1865" t="s">
        <v>23</v>
      </c>
      <c r="M1865" t="s">
        <v>16</v>
      </c>
      <c r="N1865" t="s">
        <v>71</v>
      </c>
      <c r="O1865">
        <v>59</v>
      </c>
      <c r="P1865" t="s">
        <v>19</v>
      </c>
      <c r="Q1865">
        <v>1</v>
      </c>
    </row>
    <row r="1866" spans="1:17" x14ac:dyDescent="0.25">
      <c r="A1866" t="s">
        <v>2864</v>
      </c>
      <c r="B1866" t="s">
        <v>26</v>
      </c>
      <c r="C1866">
        <v>2733</v>
      </c>
      <c r="D1866" t="s">
        <v>3020</v>
      </c>
      <c r="E1866">
        <v>1</v>
      </c>
      <c r="F1866" t="s">
        <v>22</v>
      </c>
      <c r="G1866" t="s">
        <v>3099</v>
      </c>
      <c r="H1866" t="s">
        <v>3050</v>
      </c>
      <c r="I1866" t="s">
        <v>3062</v>
      </c>
      <c r="J1866">
        <v>2017</v>
      </c>
      <c r="K1866" t="s">
        <v>3056</v>
      </c>
      <c r="L1866" t="s">
        <v>23</v>
      </c>
      <c r="M1866" t="s">
        <v>16</v>
      </c>
      <c r="N1866" t="s">
        <v>803</v>
      </c>
      <c r="O1866">
        <v>100</v>
      </c>
      <c r="P1866" t="s">
        <v>19</v>
      </c>
      <c r="Q1866">
        <v>1</v>
      </c>
    </row>
    <row r="1867" spans="1:17" x14ac:dyDescent="0.25">
      <c r="A1867" t="s">
        <v>2872</v>
      </c>
      <c r="B1867" t="s">
        <v>592</v>
      </c>
      <c r="C1867">
        <v>2744</v>
      </c>
      <c r="D1867" t="s">
        <v>3018</v>
      </c>
      <c r="E1867">
        <v>1</v>
      </c>
      <c r="F1867" t="s">
        <v>17</v>
      </c>
      <c r="G1867" t="s">
        <v>3099</v>
      </c>
      <c r="H1867" t="s">
        <v>3054</v>
      </c>
      <c r="I1867" t="s">
        <v>3062</v>
      </c>
      <c r="J1867">
        <v>2017</v>
      </c>
      <c r="K1867" t="s">
        <v>3056</v>
      </c>
      <c r="L1867" t="s">
        <v>23</v>
      </c>
      <c r="M1867" t="s">
        <v>16</v>
      </c>
      <c r="N1867" t="s">
        <v>205</v>
      </c>
      <c r="O1867">
        <v>46</v>
      </c>
      <c r="P1867" t="s">
        <v>19</v>
      </c>
      <c r="Q1867">
        <v>1</v>
      </c>
    </row>
    <row r="1868" spans="1:17" x14ac:dyDescent="0.25">
      <c r="A1868" t="s">
        <v>2879</v>
      </c>
      <c r="B1868" t="s">
        <v>2836</v>
      </c>
      <c r="C1868">
        <v>2758</v>
      </c>
      <c r="D1868" t="s">
        <v>3019</v>
      </c>
      <c r="E1868">
        <v>1</v>
      </c>
      <c r="F1868" t="s">
        <v>22</v>
      </c>
      <c r="G1868" t="s">
        <v>3099</v>
      </c>
      <c r="H1868" t="s">
        <v>3050</v>
      </c>
      <c r="I1868" t="s">
        <v>3062</v>
      </c>
      <c r="J1868">
        <v>2017</v>
      </c>
      <c r="K1868" t="s">
        <v>3056</v>
      </c>
      <c r="L1868" t="s">
        <v>3016</v>
      </c>
      <c r="M1868" t="s">
        <v>16</v>
      </c>
      <c r="N1868" t="s">
        <v>456</v>
      </c>
      <c r="O1868">
        <v>100</v>
      </c>
      <c r="P1868" t="s">
        <v>19</v>
      </c>
      <c r="Q1868">
        <v>1</v>
      </c>
    </row>
    <row r="1869" spans="1:17" x14ac:dyDescent="0.25">
      <c r="A1869" t="s">
        <v>2068</v>
      </c>
      <c r="B1869" t="s">
        <v>1854</v>
      </c>
      <c r="C1869">
        <v>2761</v>
      </c>
      <c r="D1869" t="s">
        <v>3019</v>
      </c>
      <c r="E1869">
        <v>1</v>
      </c>
      <c r="F1869" t="s">
        <v>17</v>
      </c>
      <c r="G1869" t="s">
        <v>3099</v>
      </c>
      <c r="H1869" t="s">
        <v>3050</v>
      </c>
      <c r="I1869" t="s">
        <v>3062</v>
      </c>
      <c r="J1869">
        <v>2017</v>
      </c>
      <c r="K1869" t="s">
        <v>3056</v>
      </c>
      <c r="L1869" t="s">
        <v>23</v>
      </c>
      <c r="M1869" t="s">
        <v>16</v>
      </c>
      <c r="N1869" t="s">
        <v>392</v>
      </c>
      <c r="O1869">
        <v>18</v>
      </c>
      <c r="P1869" t="s">
        <v>19</v>
      </c>
      <c r="Q1869">
        <v>1</v>
      </c>
    </row>
    <row r="1870" spans="1:17" x14ac:dyDescent="0.25">
      <c r="A1870" t="s">
        <v>2905</v>
      </c>
      <c r="B1870" t="s">
        <v>1381</v>
      </c>
      <c r="C1870">
        <v>2805</v>
      </c>
      <c r="D1870" t="s">
        <v>3011</v>
      </c>
      <c r="E1870">
        <v>1</v>
      </c>
      <c r="F1870" t="s">
        <v>17</v>
      </c>
      <c r="G1870" t="s">
        <v>3099</v>
      </c>
      <c r="H1870" t="s">
        <v>3053</v>
      </c>
      <c r="I1870" t="s">
        <v>3062</v>
      </c>
      <c r="J1870">
        <v>2017</v>
      </c>
      <c r="K1870" t="s">
        <v>3056</v>
      </c>
      <c r="L1870" t="s">
        <v>23</v>
      </c>
      <c r="M1870" t="s">
        <v>16</v>
      </c>
      <c r="N1870" t="s">
        <v>118</v>
      </c>
      <c r="O1870">
        <v>46</v>
      </c>
      <c r="P1870" t="s">
        <v>19</v>
      </c>
      <c r="Q1870">
        <v>1</v>
      </c>
    </row>
    <row r="1871" spans="1:17" x14ac:dyDescent="0.25">
      <c r="A1871" t="s">
        <v>2910</v>
      </c>
      <c r="B1871" t="s">
        <v>649</v>
      </c>
      <c r="C1871">
        <v>2810</v>
      </c>
      <c r="D1871" t="s">
        <v>3019</v>
      </c>
      <c r="E1871">
        <v>1</v>
      </c>
      <c r="F1871" t="s">
        <v>22</v>
      </c>
      <c r="G1871" t="s">
        <v>3099</v>
      </c>
      <c r="H1871" t="s">
        <v>3050</v>
      </c>
      <c r="I1871" t="s">
        <v>3062</v>
      </c>
      <c r="J1871">
        <v>2017</v>
      </c>
      <c r="K1871" t="s">
        <v>3056</v>
      </c>
      <c r="L1871" t="s">
        <v>23</v>
      </c>
      <c r="M1871" t="s">
        <v>16</v>
      </c>
      <c r="N1871" t="s">
        <v>456</v>
      </c>
      <c r="O1871">
        <v>100</v>
      </c>
      <c r="P1871" t="s">
        <v>19</v>
      </c>
      <c r="Q1871">
        <v>1</v>
      </c>
    </row>
    <row r="1872" spans="1:17" x14ac:dyDescent="0.25">
      <c r="A1872" t="s">
        <v>2051</v>
      </c>
      <c r="B1872" t="s">
        <v>439</v>
      </c>
      <c r="C1872">
        <v>2813</v>
      </c>
      <c r="D1872" t="s">
        <v>3019</v>
      </c>
      <c r="E1872">
        <v>1</v>
      </c>
      <c r="F1872" t="s">
        <v>17</v>
      </c>
      <c r="G1872" t="s">
        <v>3099</v>
      </c>
      <c r="H1872" t="s">
        <v>3050</v>
      </c>
      <c r="I1872" t="s">
        <v>3062</v>
      </c>
      <c r="J1872">
        <v>2017</v>
      </c>
      <c r="K1872" t="s">
        <v>3056</v>
      </c>
      <c r="L1872" t="s">
        <v>23</v>
      </c>
      <c r="M1872" t="s">
        <v>16</v>
      </c>
      <c r="N1872" t="s">
        <v>82</v>
      </c>
      <c r="O1872">
        <v>86</v>
      </c>
      <c r="P1872" t="s">
        <v>19</v>
      </c>
      <c r="Q1872">
        <v>1</v>
      </c>
    </row>
    <row r="1873" spans="1:17" x14ac:dyDescent="0.25">
      <c r="A1873" t="s">
        <v>2915</v>
      </c>
      <c r="B1873" t="s">
        <v>1227</v>
      </c>
      <c r="C1873">
        <v>2817</v>
      </c>
      <c r="D1873" t="s">
        <v>3013</v>
      </c>
      <c r="E1873">
        <v>1</v>
      </c>
      <c r="F1873" t="s">
        <v>22</v>
      </c>
      <c r="G1873" t="s">
        <v>3099</v>
      </c>
      <c r="H1873" t="s">
        <v>3054</v>
      </c>
      <c r="I1873" t="s">
        <v>3062</v>
      </c>
      <c r="J1873">
        <v>2017</v>
      </c>
      <c r="K1873" t="s">
        <v>3056</v>
      </c>
      <c r="L1873" t="s">
        <v>23</v>
      </c>
      <c r="M1873" t="s">
        <v>16</v>
      </c>
      <c r="N1873" t="s">
        <v>402</v>
      </c>
      <c r="O1873">
        <v>69</v>
      </c>
      <c r="P1873" t="s">
        <v>19</v>
      </c>
      <c r="Q1873">
        <v>1</v>
      </c>
    </row>
    <row r="1874" spans="1:17" x14ac:dyDescent="0.25">
      <c r="A1874" t="s">
        <v>2515</v>
      </c>
      <c r="B1874" t="s">
        <v>273</v>
      </c>
      <c r="C1874">
        <v>2818</v>
      </c>
      <c r="D1874" t="s">
        <v>3019</v>
      </c>
      <c r="E1874">
        <v>1</v>
      </c>
      <c r="F1874" t="s">
        <v>17</v>
      </c>
      <c r="G1874" t="s">
        <v>3099</v>
      </c>
      <c r="H1874" t="s">
        <v>3053</v>
      </c>
      <c r="I1874" t="s">
        <v>3062</v>
      </c>
      <c r="J1874">
        <v>2017</v>
      </c>
      <c r="K1874" t="s">
        <v>3057</v>
      </c>
      <c r="L1874" t="s">
        <v>43</v>
      </c>
      <c r="M1874">
        <v>0</v>
      </c>
      <c r="N1874" t="s">
        <v>1479</v>
      </c>
      <c r="O1874">
        <v>63</v>
      </c>
      <c r="P1874" t="s">
        <v>19</v>
      </c>
      <c r="Q1874">
        <v>1</v>
      </c>
    </row>
    <row r="1875" spans="1:17" x14ac:dyDescent="0.25">
      <c r="A1875" t="s">
        <v>1490</v>
      </c>
      <c r="B1875" t="s">
        <v>1793</v>
      </c>
      <c r="C1875">
        <v>2839</v>
      </c>
      <c r="D1875" t="s">
        <v>3019</v>
      </c>
      <c r="E1875">
        <v>1</v>
      </c>
      <c r="F1875" t="s">
        <v>17</v>
      </c>
      <c r="G1875" t="s">
        <v>3099</v>
      </c>
      <c r="H1875" t="s">
        <v>3053</v>
      </c>
      <c r="I1875" t="s">
        <v>3062</v>
      </c>
      <c r="J1875">
        <v>2017</v>
      </c>
      <c r="K1875" t="s">
        <v>3056</v>
      </c>
      <c r="L1875" t="s">
        <v>23</v>
      </c>
      <c r="M1875" t="s">
        <v>16</v>
      </c>
      <c r="N1875" t="s">
        <v>71</v>
      </c>
      <c r="O1875">
        <v>59</v>
      </c>
      <c r="P1875" t="s">
        <v>19</v>
      </c>
      <c r="Q1875">
        <v>1</v>
      </c>
    </row>
    <row r="1876" spans="1:17" x14ac:dyDescent="0.25">
      <c r="A1876" t="s">
        <v>2932</v>
      </c>
      <c r="B1876" t="s">
        <v>1306</v>
      </c>
      <c r="C1876">
        <v>2845</v>
      </c>
      <c r="D1876" t="s">
        <v>3018</v>
      </c>
      <c r="E1876">
        <v>1</v>
      </c>
      <c r="F1876" t="s">
        <v>17</v>
      </c>
      <c r="G1876" t="s">
        <v>3099</v>
      </c>
      <c r="H1876" t="s">
        <v>3050</v>
      </c>
      <c r="I1876" t="s">
        <v>3063</v>
      </c>
      <c r="J1876">
        <v>2017</v>
      </c>
      <c r="K1876" t="s">
        <v>3056</v>
      </c>
      <c r="L1876" t="s">
        <v>23</v>
      </c>
      <c r="M1876" t="s">
        <v>16</v>
      </c>
      <c r="N1876" t="s">
        <v>291</v>
      </c>
      <c r="O1876">
        <v>63</v>
      </c>
      <c r="P1876" t="s">
        <v>19</v>
      </c>
      <c r="Q1876">
        <v>2</v>
      </c>
    </row>
    <row r="1877" spans="1:17" x14ac:dyDescent="0.25">
      <c r="A1877" t="s">
        <v>2938</v>
      </c>
      <c r="B1877" t="s">
        <v>2414</v>
      </c>
      <c r="C1877">
        <v>2854</v>
      </c>
      <c r="D1877" t="s">
        <v>3019</v>
      </c>
      <c r="E1877">
        <v>1</v>
      </c>
      <c r="F1877" t="s">
        <v>22</v>
      </c>
      <c r="G1877" t="s">
        <v>3099</v>
      </c>
      <c r="H1877" t="s">
        <v>3050</v>
      </c>
      <c r="I1877" t="s">
        <v>3062</v>
      </c>
      <c r="J1877">
        <v>2017</v>
      </c>
      <c r="K1877" t="s">
        <v>3056</v>
      </c>
      <c r="L1877" t="s">
        <v>23</v>
      </c>
      <c r="M1877" t="s">
        <v>16</v>
      </c>
      <c r="N1877" t="s">
        <v>456</v>
      </c>
      <c r="O1877">
        <v>100</v>
      </c>
      <c r="P1877" t="s">
        <v>19</v>
      </c>
      <c r="Q1877">
        <v>1</v>
      </c>
    </row>
    <row r="1878" spans="1:17" x14ac:dyDescent="0.25">
      <c r="A1878" t="s">
        <v>2941</v>
      </c>
      <c r="B1878" t="s">
        <v>297</v>
      </c>
      <c r="C1878">
        <v>2858</v>
      </c>
      <c r="D1878" t="s">
        <v>3018</v>
      </c>
      <c r="E1878">
        <v>1</v>
      </c>
      <c r="F1878" t="s">
        <v>22</v>
      </c>
      <c r="G1878" t="s">
        <v>3099</v>
      </c>
      <c r="H1878" t="s">
        <v>3050</v>
      </c>
      <c r="I1878" t="s">
        <v>3062</v>
      </c>
      <c r="J1878">
        <v>2017</v>
      </c>
      <c r="K1878" t="s">
        <v>3056</v>
      </c>
      <c r="L1878" t="s">
        <v>3016</v>
      </c>
      <c r="M1878" t="s">
        <v>16</v>
      </c>
      <c r="N1878" t="s">
        <v>29</v>
      </c>
      <c r="O1878">
        <v>29</v>
      </c>
      <c r="P1878" t="s">
        <v>19</v>
      </c>
      <c r="Q1878">
        <v>1</v>
      </c>
    </row>
    <row r="1879" spans="1:17" x14ac:dyDescent="0.25">
      <c r="A1879" t="s">
        <v>737</v>
      </c>
      <c r="B1879" t="s">
        <v>158</v>
      </c>
      <c r="C1879">
        <v>2863</v>
      </c>
      <c r="D1879" t="s">
        <v>3020</v>
      </c>
      <c r="E1879">
        <v>1</v>
      </c>
      <c r="F1879" t="s">
        <v>22</v>
      </c>
      <c r="G1879" t="s">
        <v>3099</v>
      </c>
      <c r="H1879" t="s">
        <v>3054</v>
      </c>
      <c r="I1879" t="s">
        <v>3062</v>
      </c>
      <c r="J1879">
        <v>2017</v>
      </c>
      <c r="K1879" t="s">
        <v>3056</v>
      </c>
      <c r="L1879" t="s">
        <v>23</v>
      </c>
      <c r="M1879" t="s">
        <v>16</v>
      </c>
      <c r="N1879" t="s">
        <v>205</v>
      </c>
      <c r="O1879">
        <v>46</v>
      </c>
      <c r="P1879" t="s">
        <v>19</v>
      </c>
      <c r="Q1879">
        <v>1</v>
      </c>
    </row>
    <row r="1880" spans="1:17" x14ac:dyDescent="0.25">
      <c r="A1880" t="s">
        <v>2947</v>
      </c>
      <c r="B1880" t="s">
        <v>1062</v>
      </c>
      <c r="C1880">
        <v>2869</v>
      </c>
      <c r="D1880" t="s">
        <v>3020</v>
      </c>
      <c r="E1880">
        <v>1</v>
      </c>
      <c r="F1880" t="s">
        <v>22</v>
      </c>
      <c r="G1880" t="s">
        <v>3099</v>
      </c>
      <c r="H1880" t="s">
        <v>3050</v>
      </c>
      <c r="I1880" t="s">
        <v>3062</v>
      </c>
      <c r="J1880">
        <v>2017</v>
      </c>
      <c r="K1880" t="s">
        <v>3056</v>
      </c>
      <c r="L1880" t="s">
        <v>23</v>
      </c>
      <c r="M1880" t="s">
        <v>16</v>
      </c>
      <c r="N1880" t="s">
        <v>278</v>
      </c>
      <c r="O1880">
        <v>100</v>
      </c>
      <c r="P1880" t="s">
        <v>19</v>
      </c>
      <c r="Q1880">
        <v>1</v>
      </c>
    </row>
    <row r="1881" spans="1:17" x14ac:dyDescent="0.25">
      <c r="A1881" t="s">
        <v>1218</v>
      </c>
      <c r="B1881" t="s">
        <v>865</v>
      </c>
      <c r="C1881">
        <v>2878</v>
      </c>
      <c r="D1881" t="s">
        <v>3019</v>
      </c>
      <c r="E1881">
        <v>1</v>
      </c>
      <c r="F1881" t="s">
        <v>22</v>
      </c>
      <c r="G1881" t="s">
        <v>3099</v>
      </c>
      <c r="H1881" t="s">
        <v>3050</v>
      </c>
      <c r="I1881" t="s">
        <v>3062</v>
      </c>
      <c r="J1881">
        <v>2017</v>
      </c>
      <c r="K1881" t="s">
        <v>3056</v>
      </c>
      <c r="L1881" t="s">
        <v>23</v>
      </c>
      <c r="M1881" t="s">
        <v>16</v>
      </c>
      <c r="N1881" t="s">
        <v>803</v>
      </c>
      <c r="O1881">
        <v>100</v>
      </c>
      <c r="P1881" t="s">
        <v>19</v>
      </c>
      <c r="Q1881">
        <v>1</v>
      </c>
    </row>
    <row r="1882" spans="1:17" x14ac:dyDescent="0.25">
      <c r="A1882" t="s">
        <v>2952</v>
      </c>
      <c r="B1882" t="s">
        <v>670</v>
      </c>
      <c r="C1882">
        <v>2883</v>
      </c>
      <c r="D1882" t="s">
        <v>3020</v>
      </c>
      <c r="E1882">
        <v>1</v>
      </c>
      <c r="F1882" t="s">
        <v>17</v>
      </c>
      <c r="G1882" t="s">
        <v>3099</v>
      </c>
      <c r="H1882" t="s">
        <v>3050</v>
      </c>
      <c r="I1882" t="s">
        <v>3062</v>
      </c>
      <c r="J1882">
        <v>2017</v>
      </c>
      <c r="K1882" t="s">
        <v>3056</v>
      </c>
      <c r="L1882" t="s">
        <v>23</v>
      </c>
      <c r="M1882" t="s">
        <v>16</v>
      </c>
      <c r="N1882" t="s">
        <v>354</v>
      </c>
      <c r="O1882">
        <v>68</v>
      </c>
      <c r="P1882" t="s">
        <v>19</v>
      </c>
      <c r="Q1882">
        <v>1</v>
      </c>
    </row>
    <row r="1883" spans="1:17" x14ac:dyDescent="0.25">
      <c r="A1883" t="s">
        <v>2954</v>
      </c>
      <c r="B1883" t="s">
        <v>1651</v>
      </c>
      <c r="C1883">
        <v>2885</v>
      </c>
      <c r="D1883" t="s">
        <v>3019</v>
      </c>
      <c r="E1883">
        <v>1</v>
      </c>
      <c r="F1883" t="s">
        <v>17</v>
      </c>
      <c r="G1883" t="s">
        <v>3099</v>
      </c>
      <c r="H1883" t="s">
        <v>3053</v>
      </c>
      <c r="I1883" t="s">
        <v>3063</v>
      </c>
      <c r="J1883">
        <v>2017</v>
      </c>
      <c r="K1883" t="s">
        <v>3056</v>
      </c>
      <c r="L1883" t="s">
        <v>23</v>
      </c>
      <c r="M1883" t="s">
        <v>16</v>
      </c>
      <c r="N1883" t="s">
        <v>93</v>
      </c>
      <c r="O1883">
        <v>33</v>
      </c>
      <c r="P1883" t="s">
        <v>19</v>
      </c>
      <c r="Q1883">
        <v>2</v>
      </c>
    </row>
    <row r="1884" spans="1:17" x14ac:dyDescent="0.25">
      <c r="A1884" t="s">
        <v>843</v>
      </c>
      <c r="B1884" t="s">
        <v>437</v>
      </c>
      <c r="C1884">
        <v>2903</v>
      </c>
      <c r="D1884" t="s">
        <v>3014</v>
      </c>
      <c r="E1884">
        <v>1</v>
      </c>
      <c r="F1884" t="s">
        <v>22</v>
      </c>
      <c r="G1884" t="s">
        <v>3099</v>
      </c>
      <c r="H1884" t="s">
        <v>3050</v>
      </c>
      <c r="I1884" t="s">
        <v>3062</v>
      </c>
      <c r="J1884">
        <v>2017</v>
      </c>
      <c r="K1884" t="s">
        <v>3056</v>
      </c>
      <c r="L1884" t="s">
        <v>23</v>
      </c>
      <c r="M1884" t="s">
        <v>16</v>
      </c>
      <c r="N1884" t="s">
        <v>2065</v>
      </c>
      <c r="O1884">
        <v>78</v>
      </c>
      <c r="P1884" t="s">
        <v>19</v>
      </c>
      <c r="Q1884">
        <v>1</v>
      </c>
    </row>
    <row r="1885" spans="1:17" x14ac:dyDescent="0.25">
      <c r="A1885" t="s">
        <v>359</v>
      </c>
      <c r="B1885" t="s">
        <v>1998</v>
      </c>
      <c r="C1885">
        <v>2906</v>
      </c>
      <c r="D1885" t="s">
        <v>3013</v>
      </c>
      <c r="E1885">
        <v>1</v>
      </c>
      <c r="F1885" t="s">
        <v>22</v>
      </c>
      <c r="G1885" t="s">
        <v>3099</v>
      </c>
      <c r="H1885" t="s">
        <v>3054</v>
      </c>
      <c r="I1885" t="s">
        <v>3062</v>
      </c>
      <c r="J1885">
        <v>2017</v>
      </c>
      <c r="K1885" t="s">
        <v>3056</v>
      </c>
      <c r="L1885" t="s">
        <v>23</v>
      </c>
      <c r="M1885" t="s">
        <v>16</v>
      </c>
      <c r="N1885" t="s">
        <v>129</v>
      </c>
      <c r="O1885">
        <v>52</v>
      </c>
      <c r="P1885" t="s">
        <v>19</v>
      </c>
      <c r="Q1885">
        <v>1</v>
      </c>
    </row>
    <row r="1886" spans="1:17" x14ac:dyDescent="0.25">
      <c r="A1886" t="s">
        <v>2976</v>
      </c>
      <c r="B1886" t="s">
        <v>424</v>
      </c>
      <c r="C1886">
        <v>2933</v>
      </c>
      <c r="D1886" t="s">
        <v>3020</v>
      </c>
      <c r="E1886">
        <v>1</v>
      </c>
      <c r="F1886" t="s">
        <v>17</v>
      </c>
      <c r="G1886" t="s">
        <v>3099</v>
      </c>
      <c r="H1886" t="s">
        <v>3050</v>
      </c>
      <c r="I1886" t="s">
        <v>3062</v>
      </c>
      <c r="J1886">
        <v>2017</v>
      </c>
      <c r="K1886" t="s">
        <v>3056</v>
      </c>
      <c r="L1886" t="s">
        <v>23</v>
      </c>
      <c r="M1886" t="s">
        <v>16</v>
      </c>
      <c r="N1886" t="s">
        <v>50</v>
      </c>
      <c r="O1886">
        <v>68</v>
      </c>
      <c r="P1886" t="s">
        <v>19</v>
      </c>
      <c r="Q1886">
        <v>1</v>
      </c>
    </row>
    <row r="1887" spans="1:17" x14ac:dyDescent="0.25">
      <c r="A1887" t="s">
        <v>2978</v>
      </c>
      <c r="B1887" t="s">
        <v>446</v>
      </c>
      <c r="C1887">
        <v>2937</v>
      </c>
      <c r="D1887" t="s">
        <v>3016</v>
      </c>
      <c r="E1887">
        <v>1</v>
      </c>
      <c r="F1887" t="s">
        <v>17</v>
      </c>
      <c r="G1887" t="s">
        <v>3099</v>
      </c>
      <c r="H1887" t="s">
        <v>3050</v>
      </c>
      <c r="I1887" t="s">
        <v>3062</v>
      </c>
      <c r="J1887">
        <v>2017</v>
      </c>
      <c r="K1887" t="s">
        <v>3056</v>
      </c>
      <c r="L1887" t="s">
        <v>3016</v>
      </c>
      <c r="M1887" t="s">
        <v>16</v>
      </c>
      <c r="N1887" t="s">
        <v>284</v>
      </c>
      <c r="O1887">
        <v>111</v>
      </c>
      <c r="P1887" t="s">
        <v>19</v>
      </c>
      <c r="Q1887">
        <v>1</v>
      </c>
    </row>
    <row r="1888" spans="1:17" x14ac:dyDescent="0.25">
      <c r="A1888" t="s">
        <v>2996</v>
      </c>
      <c r="B1888" t="s">
        <v>1107</v>
      </c>
      <c r="C1888">
        <v>2978</v>
      </c>
      <c r="D1888" t="s">
        <v>3019</v>
      </c>
      <c r="E1888">
        <v>1</v>
      </c>
      <c r="F1888" t="s">
        <v>22</v>
      </c>
      <c r="G1888" t="s">
        <v>3099</v>
      </c>
      <c r="H1888" t="s">
        <v>3050</v>
      </c>
      <c r="I1888" t="s">
        <v>3062</v>
      </c>
      <c r="J1888">
        <v>2017</v>
      </c>
      <c r="K1888" t="s">
        <v>3056</v>
      </c>
      <c r="L1888" t="s">
        <v>23</v>
      </c>
      <c r="M1888" t="s">
        <v>16</v>
      </c>
      <c r="N1888" t="s">
        <v>2997</v>
      </c>
      <c r="O1888">
        <v>111</v>
      </c>
      <c r="P1888" t="s">
        <v>19</v>
      </c>
      <c r="Q1888">
        <v>1</v>
      </c>
    </row>
    <row r="1889" spans="1:17" x14ac:dyDescent="0.25">
      <c r="A1889" t="s">
        <v>692</v>
      </c>
      <c r="B1889" t="s">
        <v>1452</v>
      </c>
      <c r="C1889">
        <v>2987</v>
      </c>
      <c r="D1889" t="s">
        <v>3020</v>
      </c>
      <c r="E1889">
        <v>1</v>
      </c>
      <c r="F1889" t="s">
        <v>17</v>
      </c>
      <c r="G1889" t="s">
        <v>3099</v>
      </c>
      <c r="H1889" t="s">
        <v>3050</v>
      </c>
      <c r="I1889" t="s">
        <v>3062</v>
      </c>
      <c r="J1889">
        <v>2017</v>
      </c>
      <c r="K1889" t="s">
        <v>3056</v>
      </c>
      <c r="L1889" t="s">
        <v>23</v>
      </c>
      <c r="M1889" t="s">
        <v>16</v>
      </c>
      <c r="N1889" t="s">
        <v>3003</v>
      </c>
      <c r="O1889">
        <v>73</v>
      </c>
      <c r="P1889" t="s">
        <v>19</v>
      </c>
      <c r="Q1889">
        <v>1</v>
      </c>
    </row>
    <row r="1890" spans="1:17" x14ac:dyDescent="0.25">
      <c r="A1890" t="s">
        <v>88</v>
      </c>
      <c r="B1890" t="s">
        <v>89</v>
      </c>
      <c r="C1890">
        <v>25</v>
      </c>
      <c r="D1890" t="s">
        <v>16</v>
      </c>
      <c r="E1890">
        <v>2</v>
      </c>
      <c r="F1890" t="s">
        <v>17</v>
      </c>
      <c r="G1890" t="s">
        <v>3044</v>
      </c>
      <c r="H1890" t="s">
        <v>3052</v>
      </c>
      <c r="I1890" t="s">
        <v>3065</v>
      </c>
      <c r="J1890">
        <v>2017</v>
      </c>
      <c r="K1890" t="s">
        <v>16</v>
      </c>
      <c r="L1890" t="s">
        <v>23</v>
      </c>
      <c r="M1890" t="s">
        <v>16</v>
      </c>
      <c r="N1890" t="s">
        <v>90</v>
      </c>
      <c r="O1890">
        <v>46</v>
      </c>
      <c r="P1890" t="s">
        <v>19</v>
      </c>
      <c r="Q1890">
        <v>8</v>
      </c>
    </row>
    <row r="1891" spans="1:17" x14ac:dyDescent="0.25">
      <c r="A1891" t="s">
        <v>45</v>
      </c>
      <c r="B1891" t="s">
        <v>141</v>
      </c>
      <c r="C1891">
        <v>45</v>
      </c>
      <c r="D1891" t="s">
        <v>16</v>
      </c>
      <c r="E1891">
        <v>3</v>
      </c>
      <c r="F1891" t="s">
        <v>17</v>
      </c>
      <c r="G1891" t="s">
        <v>3044</v>
      </c>
      <c r="H1891" t="s">
        <v>3050</v>
      </c>
      <c r="I1891" t="s">
        <v>3065</v>
      </c>
      <c r="J1891">
        <v>2017</v>
      </c>
      <c r="K1891" t="s">
        <v>16</v>
      </c>
      <c r="L1891" t="s">
        <v>23</v>
      </c>
      <c r="M1891" t="s">
        <v>16</v>
      </c>
      <c r="N1891" t="s">
        <v>142</v>
      </c>
      <c r="O1891">
        <v>34</v>
      </c>
      <c r="P1891" t="s">
        <v>19</v>
      </c>
      <c r="Q1891">
        <v>8</v>
      </c>
    </row>
    <row r="1892" spans="1:17" x14ac:dyDescent="0.25">
      <c r="A1892" t="s">
        <v>166</v>
      </c>
      <c r="B1892" t="s">
        <v>204</v>
      </c>
      <c r="C1892">
        <v>72</v>
      </c>
      <c r="D1892" t="s">
        <v>16</v>
      </c>
      <c r="E1892">
        <v>4</v>
      </c>
      <c r="F1892" t="s">
        <v>17</v>
      </c>
      <c r="G1892" t="s">
        <v>3044</v>
      </c>
      <c r="H1892" t="s">
        <v>3050</v>
      </c>
      <c r="I1892" t="s">
        <v>3065</v>
      </c>
      <c r="J1892">
        <v>2017</v>
      </c>
      <c r="K1892" t="s">
        <v>16</v>
      </c>
      <c r="L1892" t="s">
        <v>23</v>
      </c>
      <c r="M1892" t="s">
        <v>16</v>
      </c>
      <c r="N1892" t="s">
        <v>205</v>
      </c>
      <c r="O1892">
        <v>46</v>
      </c>
      <c r="P1892" t="s">
        <v>19</v>
      </c>
      <c r="Q1892">
        <v>8</v>
      </c>
    </row>
    <row r="1893" spans="1:17" x14ac:dyDescent="0.25">
      <c r="A1893" t="s">
        <v>206</v>
      </c>
      <c r="B1893" t="s">
        <v>207</v>
      </c>
      <c r="C1893">
        <v>73</v>
      </c>
      <c r="D1893" t="s">
        <v>16</v>
      </c>
      <c r="E1893">
        <v>4</v>
      </c>
      <c r="F1893" t="s">
        <v>22</v>
      </c>
      <c r="G1893" t="s">
        <v>3044</v>
      </c>
      <c r="H1893" t="s">
        <v>3050</v>
      </c>
      <c r="I1893" t="s">
        <v>3065</v>
      </c>
      <c r="J1893">
        <v>2017</v>
      </c>
      <c r="K1893" t="s">
        <v>16</v>
      </c>
      <c r="L1893" t="s">
        <v>23</v>
      </c>
      <c r="M1893" t="s">
        <v>16</v>
      </c>
      <c r="N1893" t="s">
        <v>50</v>
      </c>
      <c r="O1893">
        <v>68</v>
      </c>
      <c r="P1893" t="s">
        <v>19</v>
      </c>
      <c r="Q1893">
        <v>8</v>
      </c>
    </row>
    <row r="1894" spans="1:17" x14ac:dyDescent="0.25">
      <c r="A1894" t="s">
        <v>246</v>
      </c>
      <c r="B1894" t="s">
        <v>247</v>
      </c>
      <c r="C1894">
        <v>90</v>
      </c>
      <c r="D1894" t="s">
        <v>16</v>
      </c>
      <c r="E1894">
        <v>5</v>
      </c>
      <c r="F1894" t="s">
        <v>17</v>
      </c>
      <c r="G1894" t="s">
        <v>3044</v>
      </c>
      <c r="H1894" t="s">
        <v>3050</v>
      </c>
      <c r="I1894" t="s">
        <v>3065</v>
      </c>
      <c r="J1894">
        <v>2017</v>
      </c>
      <c r="K1894" t="s">
        <v>16</v>
      </c>
      <c r="L1894" t="s">
        <v>23</v>
      </c>
      <c r="M1894" t="s">
        <v>16</v>
      </c>
      <c r="N1894" t="s">
        <v>47</v>
      </c>
      <c r="O1894">
        <v>111</v>
      </c>
      <c r="P1894" t="s">
        <v>19</v>
      </c>
      <c r="Q1894">
        <v>8</v>
      </c>
    </row>
    <row r="1895" spans="1:17" x14ac:dyDescent="0.25">
      <c r="A1895" t="s">
        <v>258</v>
      </c>
      <c r="B1895" t="s">
        <v>259</v>
      </c>
      <c r="C1895">
        <v>96</v>
      </c>
      <c r="D1895" t="s">
        <v>16</v>
      </c>
      <c r="E1895">
        <v>5</v>
      </c>
      <c r="F1895" t="s">
        <v>17</v>
      </c>
      <c r="G1895" t="s">
        <v>3044</v>
      </c>
      <c r="H1895" t="s">
        <v>3052</v>
      </c>
      <c r="I1895" t="s">
        <v>3065</v>
      </c>
      <c r="J1895">
        <v>2017</v>
      </c>
      <c r="K1895" t="s">
        <v>16</v>
      </c>
      <c r="L1895" t="s">
        <v>23</v>
      </c>
      <c r="M1895" t="s">
        <v>16</v>
      </c>
      <c r="N1895" t="s">
        <v>214</v>
      </c>
      <c r="O1895">
        <v>25</v>
      </c>
      <c r="P1895" t="s">
        <v>19</v>
      </c>
      <c r="Q1895">
        <v>8</v>
      </c>
    </row>
    <row r="1896" spans="1:17" x14ac:dyDescent="0.25">
      <c r="A1896" t="s">
        <v>268</v>
      </c>
      <c r="B1896" t="s">
        <v>269</v>
      </c>
      <c r="C1896">
        <v>101</v>
      </c>
      <c r="D1896" t="s">
        <v>16</v>
      </c>
      <c r="E1896">
        <v>5</v>
      </c>
      <c r="F1896" t="s">
        <v>17</v>
      </c>
      <c r="G1896" t="s">
        <v>3044</v>
      </c>
      <c r="H1896" t="s">
        <v>3051</v>
      </c>
      <c r="I1896" t="s">
        <v>3065</v>
      </c>
      <c r="J1896">
        <v>2017</v>
      </c>
      <c r="K1896" t="s">
        <v>16</v>
      </c>
      <c r="L1896" t="s">
        <v>23</v>
      </c>
      <c r="M1896" t="s">
        <v>16</v>
      </c>
      <c r="N1896" t="s">
        <v>71</v>
      </c>
      <c r="O1896">
        <v>59</v>
      </c>
      <c r="P1896" t="s">
        <v>19</v>
      </c>
      <c r="Q1896">
        <v>8</v>
      </c>
    </row>
    <row r="1897" spans="1:17" x14ac:dyDescent="0.25">
      <c r="A1897" t="s">
        <v>274</v>
      </c>
      <c r="B1897" t="s">
        <v>275</v>
      </c>
      <c r="C1897">
        <v>104</v>
      </c>
      <c r="D1897" t="s">
        <v>16</v>
      </c>
      <c r="E1897">
        <v>5</v>
      </c>
      <c r="F1897" t="s">
        <v>17</v>
      </c>
      <c r="G1897" t="s">
        <v>3044</v>
      </c>
      <c r="H1897" t="s">
        <v>3050</v>
      </c>
      <c r="I1897" t="s">
        <v>3065</v>
      </c>
      <c r="J1897">
        <v>2017</v>
      </c>
      <c r="K1897" t="s">
        <v>16</v>
      </c>
      <c r="L1897" t="s">
        <v>23</v>
      </c>
      <c r="M1897" t="s">
        <v>16</v>
      </c>
      <c r="N1897" t="s">
        <v>234</v>
      </c>
      <c r="O1897">
        <v>67</v>
      </c>
      <c r="P1897" t="s">
        <v>19</v>
      </c>
      <c r="Q1897">
        <v>8</v>
      </c>
    </row>
    <row r="1898" spans="1:17" x14ac:dyDescent="0.25">
      <c r="A1898" t="s">
        <v>314</v>
      </c>
      <c r="B1898" t="s">
        <v>315</v>
      </c>
      <c r="C1898">
        <v>124</v>
      </c>
      <c r="D1898" t="s">
        <v>16</v>
      </c>
      <c r="E1898">
        <v>6</v>
      </c>
      <c r="F1898" t="s">
        <v>22</v>
      </c>
      <c r="G1898" t="s">
        <v>3044</v>
      </c>
      <c r="H1898" t="s">
        <v>3050</v>
      </c>
      <c r="I1898" t="s">
        <v>3065</v>
      </c>
      <c r="J1898">
        <v>2017</v>
      </c>
      <c r="K1898" t="s">
        <v>16</v>
      </c>
      <c r="L1898" t="s">
        <v>23</v>
      </c>
      <c r="M1898" t="s">
        <v>16</v>
      </c>
      <c r="N1898" t="s">
        <v>50</v>
      </c>
      <c r="O1898">
        <v>68</v>
      </c>
      <c r="P1898" t="s">
        <v>19</v>
      </c>
      <c r="Q1898">
        <v>8</v>
      </c>
    </row>
    <row r="1899" spans="1:17" x14ac:dyDescent="0.25">
      <c r="A1899" t="s">
        <v>324</v>
      </c>
      <c r="B1899" t="s">
        <v>325</v>
      </c>
      <c r="C1899">
        <v>128</v>
      </c>
      <c r="D1899" t="s">
        <v>16</v>
      </c>
      <c r="E1899">
        <v>6</v>
      </c>
      <c r="F1899" t="s">
        <v>22</v>
      </c>
      <c r="G1899" t="s">
        <v>3044</v>
      </c>
      <c r="H1899" t="s">
        <v>3051</v>
      </c>
      <c r="I1899" t="s">
        <v>3065</v>
      </c>
      <c r="J1899">
        <v>2017</v>
      </c>
      <c r="K1899" t="s">
        <v>16</v>
      </c>
      <c r="L1899" t="s">
        <v>23</v>
      </c>
      <c r="M1899" t="s">
        <v>16</v>
      </c>
      <c r="N1899" t="s">
        <v>326</v>
      </c>
      <c r="O1899">
        <v>123</v>
      </c>
      <c r="P1899" t="s">
        <v>19</v>
      </c>
      <c r="Q1899">
        <v>8</v>
      </c>
    </row>
    <row r="1900" spans="1:17" x14ac:dyDescent="0.25">
      <c r="A1900" t="s">
        <v>330</v>
      </c>
      <c r="B1900" t="s">
        <v>331</v>
      </c>
      <c r="C1900">
        <v>131</v>
      </c>
      <c r="D1900" t="s">
        <v>16</v>
      </c>
      <c r="E1900">
        <v>6</v>
      </c>
      <c r="F1900" t="s">
        <v>17</v>
      </c>
      <c r="G1900" t="s">
        <v>3044</v>
      </c>
      <c r="H1900" t="s">
        <v>3050</v>
      </c>
      <c r="I1900" t="s">
        <v>3065</v>
      </c>
      <c r="J1900">
        <v>2017</v>
      </c>
      <c r="K1900" t="s">
        <v>16</v>
      </c>
      <c r="L1900" t="s">
        <v>23</v>
      </c>
      <c r="M1900" t="s">
        <v>16</v>
      </c>
      <c r="N1900" t="s">
        <v>332</v>
      </c>
      <c r="O1900">
        <v>46</v>
      </c>
      <c r="P1900" t="s">
        <v>19</v>
      </c>
      <c r="Q1900">
        <v>8</v>
      </c>
    </row>
    <row r="1901" spans="1:17" x14ac:dyDescent="0.25">
      <c r="A1901" t="s">
        <v>365</v>
      </c>
      <c r="B1901" t="s">
        <v>366</v>
      </c>
      <c r="C1901">
        <v>148</v>
      </c>
      <c r="D1901" t="s">
        <v>16</v>
      </c>
      <c r="E1901">
        <v>7</v>
      </c>
      <c r="F1901" t="s">
        <v>22</v>
      </c>
      <c r="G1901" t="s">
        <v>3044</v>
      </c>
      <c r="H1901" t="s">
        <v>3050</v>
      </c>
      <c r="I1901" t="s">
        <v>3065</v>
      </c>
      <c r="J1901">
        <v>2017</v>
      </c>
      <c r="K1901" t="s">
        <v>16</v>
      </c>
      <c r="L1901" t="s">
        <v>23</v>
      </c>
      <c r="M1901" t="s">
        <v>16</v>
      </c>
      <c r="N1901" t="s">
        <v>50</v>
      </c>
      <c r="O1901">
        <v>68</v>
      </c>
      <c r="P1901" t="s">
        <v>19</v>
      </c>
      <c r="Q1901">
        <v>8</v>
      </c>
    </row>
    <row r="1902" spans="1:17" x14ac:dyDescent="0.25">
      <c r="A1902" t="s">
        <v>386</v>
      </c>
      <c r="B1902" t="s">
        <v>387</v>
      </c>
      <c r="C1902">
        <v>158</v>
      </c>
      <c r="D1902" t="s">
        <v>16</v>
      </c>
      <c r="E1902">
        <v>7</v>
      </c>
      <c r="F1902" t="s">
        <v>17</v>
      </c>
      <c r="G1902" t="s">
        <v>3044</v>
      </c>
      <c r="H1902" t="s">
        <v>3051</v>
      </c>
      <c r="I1902" t="s">
        <v>3065</v>
      </c>
      <c r="J1902">
        <v>2017</v>
      </c>
      <c r="K1902" t="s">
        <v>16</v>
      </c>
      <c r="L1902" t="s">
        <v>23</v>
      </c>
      <c r="M1902" t="s">
        <v>16</v>
      </c>
      <c r="N1902" t="s">
        <v>231</v>
      </c>
      <c r="O1902">
        <v>70</v>
      </c>
      <c r="P1902" t="s">
        <v>19</v>
      </c>
      <c r="Q1902">
        <v>8</v>
      </c>
    </row>
    <row r="1903" spans="1:17" x14ac:dyDescent="0.25">
      <c r="A1903" t="s">
        <v>425</v>
      </c>
      <c r="B1903" t="s">
        <v>426</v>
      </c>
      <c r="C1903">
        <v>176</v>
      </c>
      <c r="D1903" t="s">
        <v>16</v>
      </c>
      <c r="E1903">
        <v>8</v>
      </c>
      <c r="F1903" t="s">
        <v>22</v>
      </c>
      <c r="G1903" t="s">
        <v>3044</v>
      </c>
      <c r="H1903" t="s">
        <v>3050</v>
      </c>
      <c r="I1903" t="s">
        <v>3065</v>
      </c>
      <c r="J1903">
        <v>2017</v>
      </c>
      <c r="K1903" t="s">
        <v>16</v>
      </c>
      <c r="L1903" t="s">
        <v>23</v>
      </c>
      <c r="M1903" t="s">
        <v>16</v>
      </c>
      <c r="N1903" t="s">
        <v>231</v>
      </c>
      <c r="O1903">
        <v>70</v>
      </c>
      <c r="P1903" t="s">
        <v>19</v>
      </c>
      <c r="Q1903">
        <v>8</v>
      </c>
    </row>
    <row r="1904" spans="1:17" x14ac:dyDescent="0.25">
      <c r="A1904" t="s">
        <v>124</v>
      </c>
      <c r="B1904" t="s">
        <v>435</v>
      </c>
      <c r="C1904">
        <v>181</v>
      </c>
      <c r="D1904" t="s">
        <v>16</v>
      </c>
      <c r="E1904">
        <v>8</v>
      </c>
      <c r="F1904" t="s">
        <v>22</v>
      </c>
      <c r="G1904" t="s">
        <v>3044</v>
      </c>
      <c r="H1904" t="s">
        <v>3052</v>
      </c>
      <c r="I1904" t="s">
        <v>3065</v>
      </c>
      <c r="J1904">
        <v>2017</v>
      </c>
      <c r="K1904" t="s">
        <v>16</v>
      </c>
      <c r="L1904" t="s">
        <v>23</v>
      </c>
      <c r="M1904" t="s">
        <v>16</v>
      </c>
      <c r="N1904" t="s">
        <v>90</v>
      </c>
      <c r="O1904">
        <v>46</v>
      </c>
      <c r="P1904" t="s">
        <v>19</v>
      </c>
      <c r="Q1904">
        <v>8</v>
      </c>
    </row>
    <row r="1905" spans="1:17" x14ac:dyDescent="0.25">
      <c r="A1905" t="s">
        <v>445</v>
      </c>
      <c r="B1905" t="s">
        <v>446</v>
      </c>
      <c r="C1905">
        <v>187</v>
      </c>
      <c r="D1905" t="s">
        <v>16</v>
      </c>
      <c r="E1905">
        <v>8</v>
      </c>
      <c r="F1905" t="s">
        <v>17</v>
      </c>
      <c r="G1905" t="s">
        <v>3044</v>
      </c>
      <c r="H1905" t="s">
        <v>3052</v>
      </c>
      <c r="I1905" t="s">
        <v>3065</v>
      </c>
      <c r="J1905">
        <v>2017</v>
      </c>
      <c r="K1905" t="s">
        <v>16</v>
      </c>
      <c r="L1905" t="s">
        <v>23</v>
      </c>
      <c r="M1905" t="s">
        <v>16</v>
      </c>
      <c r="N1905" t="s">
        <v>63</v>
      </c>
      <c r="O1905">
        <v>78</v>
      </c>
      <c r="P1905" t="s">
        <v>19</v>
      </c>
      <c r="Q1905">
        <v>8</v>
      </c>
    </row>
    <row r="1906" spans="1:17" x14ac:dyDescent="0.25">
      <c r="A1906" t="s">
        <v>452</v>
      </c>
      <c r="B1906" t="s">
        <v>453</v>
      </c>
      <c r="C1906">
        <v>191</v>
      </c>
      <c r="D1906" t="s">
        <v>16</v>
      </c>
      <c r="E1906">
        <v>8</v>
      </c>
      <c r="F1906" t="s">
        <v>22</v>
      </c>
      <c r="G1906" t="s">
        <v>3044</v>
      </c>
      <c r="H1906" t="s">
        <v>3050</v>
      </c>
      <c r="I1906" t="s">
        <v>3065</v>
      </c>
      <c r="J1906">
        <v>2017</v>
      </c>
      <c r="K1906" t="s">
        <v>16</v>
      </c>
      <c r="L1906" t="s">
        <v>23</v>
      </c>
      <c r="M1906" t="s">
        <v>16</v>
      </c>
      <c r="N1906" t="s">
        <v>63</v>
      </c>
      <c r="O1906">
        <v>78</v>
      </c>
      <c r="P1906" t="s">
        <v>19</v>
      </c>
      <c r="Q1906">
        <v>8</v>
      </c>
    </row>
    <row r="1907" spans="1:17" x14ac:dyDescent="0.25">
      <c r="A1907" t="s">
        <v>465</v>
      </c>
      <c r="B1907" t="s">
        <v>219</v>
      </c>
      <c r="C1907">
        <v>198</v>
      </c>
      <c r="D1907" t="s">
        <v>16</v>
      </c>
      <c r="E1907">
        <v>9</v>
      </c>
      <c r="F1907" t="s">
        <v>22</v>
      </c>
      <c r="G1907" t="s">
        <v>3044</v>
      </c>
      <c r="H1907" t="s">
        <v>3052</v>
      </c>
      <c r="I1907" t="s">
        <v>3065</v>
      </c>
      <c r="J1907">
        <v>2017</v>
      </c>
      <c r="K1907" t="s">
        <v>16</v>
      </c>
      <c r="L1907" t="s">
        <v>23</v>
      </c>
      <c r="M1907" t="s">
        <v>16</v>
      </c>
      <c r="N1907" t="s">
        <v>466</v>
      </c>
      <c r="O1907">
        <v>32</v>
      </c>
      <c r="P1907" t="s">
        <v>19</v>
      </c>
      <c r="Q1907">
        <v>8</v>
      </c>
    </row>
    <row r="1908" spans="1:17" x14ac:dyDescent="0.25">
      <c r="A1908" t="s">
        <v>518</v>
      </c>
      <c r="B1908" t="s">
        <v>519</v>
      </c>
      <c r="C1908">
        <v>230</v>
      </c>
      <c r="D1908" t="s">
        <v>16</v>
      </c>
      <c r="E1908">
        <v>10</v>
      </c>
      <c r="F1908" t="s">
        <v>22</v>
      </c>
      <c r="G1908" t="s">
        <v>3044</v>
      </c>
      <c r="H1908" t="s">
        <v>3050</v>
      </c>
      <c r="I1908" t="s">
        <v>3065</v>
      </c>
      <c r="J1908">
        <v>2017</v>
      </c>
      <c r="K1908" t="s">
        <v>16</v>
      </c>
      <c r="L1908" t="s">
        <v>23</v>
      </c>
      <c r="M1908" t="s">
        <v>16</v>
      </c>
      <c r="N1908" t="s">
        <v>220</v>
      </c>
      <c r="O1908">
        <v>27</v>
      </c>
      <c r="P1908" t="s">
        <v>19</v>
      </c>
      <c r="Q1908">
        <v>8</v>
      </c>
    </row>
    <row r="1909" spans="1:17" x14ac:dyDescent="0.25">
      <c r="A1909" t="s">
        <v>575</v>
      </c>
      <c r="B1909" t="s">
        <v>576</v>
      </c>
      <c r="C1909">
        <v>261</v>
      </c>
      <c r="D1909" t="s">
        <v>16</v>
      </c>
      <c r="E1909">
        <v>11</v>
      </c>
      <c r="F1909" t="s">
        <v>22</v>
      </c>
      <c r="G1909" t="s">
        <v>3044</v>
      </c>
      <c r="H1909" t="s">
        <v>3050</v>
      </c>
      <c r="I1909" t="s">
        <v>3065</v>
      </c>
      <c r="J1909">
        <v>2017</v>
      </c>
      <c r="K1909" t="s">
        <v>16</v>
      </c>
      <c r="L1909" t="s">
        <v>23</v>
      </c>
      <c r="M1909">
        <v>9</v>
      </c>
      <c r="N1909" t="s">
        <v>231</v>
      </c>
      <c r="O1909">
        <v>70</v>
      </c>
      <c r="P1909" t="s">
        <v>19</v>
      </c>
      <c r="Q1909">
        <v>8</v>
      </c>
    </row>
    <row r="1910" spans="1:17" x14ac:dyDescent="0.25">
      <c r="A1910" t="s">
        <v>268</v>
      </c>
      <c r="B1910" t="s">
        <v>422</v>
      </c>
      <c r="C1910">
        <v>271</v>
      </c>
      <c r="D1910" t="s">
        <v>16</v>
      </c>
      <c r="E1910">
        <v>11</v>
      </c>
      <c r="F1910" t="s">
        <v>17</v>
      </c>
      <c r="G1910" t="s">
        <v>3044</v>
      </c>
      <c r="H1910" t="s">
        <v>3050</v>
      </c>
      <c r="I1910" t="s">
        <v>3065</v>
      </c>
      <c r="J1910">
        <v>2017</v>
      </c>
      <c r="K1910" t="s">
        <v>16</v>
      </c>
      <c r="L1910" t="s">
        <v>23</v>
      </c>
      <c r="M1910">
        <v>9</v>
      </c>
      <c r="N1910" t="s">
        <v>82</v>
      </c>
      <c r="O1910">
        <v>86</v>
      </c>
      <c r="P1910" t="s">
        <v>19</v>
      </c>
      <c r="Q1910">
        <v>8</v>
      </c>
    </row>
    <row r="1911" spans="1:17" x14ac:dyDescent="0.25">
      <c r="A1911" t="s">
        <v>620</v>
      </c>
      <c r="B1911" t="s">
        <v>621</v>
      </c>
      <c r="C1911">
        <v>290</v>
      </c>
      <c r="D1911" t="s">
        <v>16</v>
      </c>
      <c r="E1911">
        <v>12</v>
      </c>
      <c r="F1911" t="s">
        <v>22</v>
      </c>
      <c r="G1911" t="s">
        <v>3044</v>
      </c>
      <c r="H1911" t="s">
        <v>3050</v>
      </c>
      <c r="I1911" t="s">
        <v>3065</v>
      </c>
      <c r="J1911">
        <v>2017</v>
      </c>
      <c r="K1911" t="s">
        <v>16</v>
      </c>
      <c r="L1911" t="s">
        <v>23</v>
      </c>
      <c r="M1911" t="s">
        <v>16</v>
      </c>
      <c r="N1911" t="s">
        <v>118</v>
      </c>
      <c r="O1911">
        <v>46</v>
      </c>
      <c r="P1911" t="s">
        <v>19</v>
      </c>
      <c r="Q1911">
        <v>8</v>
      </c>
    </row>
    <row r="1912" spans="1:17" x14ac:dyDescent="0.25">
      <c r="A1912" t="s">
        <v>662</v>
      </c>
      <c r="B1912" t="s">
        <v>619</v>
      </c>
      <c r="C1912">
        <v>316</v>
      </c>
      <c r="D1912" t="s">
        <v>3019</v>
      </c>
      <c r="E1912">
        <v>1</v>
      </c>
      <c r="F1912" t="s">
        <v>22</v>
      </c>
      <c r="G1912" t="s">
        <v>3044</v>
      </c>
      <c r="H1912" t="s">
        <v>3051</v>
      </c>
      <c r="I1912" t="s">
        <v>3065</v>
      </c>
      <c r="J1912">
        <v>2017</v>
      </c>
      <c r="K1912" t="s">
        <v>3056</v>
      </c>
      <c r="L1912" t="s">
        <v>23</v>
      </c>
      <c r="M1912" t="s">
        <v>16</v>
      </c>
      <c r="N1912" t="s">
        <v>663</v>
      </c>
      <c r="O1912">
        <v>62</v>
      </c>
      <c r="P1912" t="s">
        <v>19</v>
      </c>
      <c r="Q1912">
        <v>58</v>
      </c>
    </row>
    <row r="1913" spans="1:17" x14ac:dyDescent="0.25">
      <c r="A1913" t="s">
        <v>664</v>
      </c>
      <c r="B1913" t="s">
        <v>152</v>
      </c>
      <c r="C1913">
        <v>317</v>
      </c>
      <c r="D1913" t="s">
        <v>3019</v>
      </c>
      <c r="E1913">
        <v>1</v>
      </c>
      <c r="F1913" t="s">
        <v>22</v>
      </c>
      <c r="G1913" t="s">
        <v>3044</v>
      </c>
      <c r="H1913" t="s">
        <v>3053</v>
      </c>
      <c r="I1913" t="s">
        <v>3065</v>
      </c>
      <c r="J1913">
        <v>2017</v>
      </c>
      <c r="K1913" t="s">
        <v>3056</v>
      </c>
      <c r="L1913" t="s">
        <v>3016</v>
      </c>
      <c r="M1913" t="s">
        <v>16</v>
      </c>
      <c r="N1913" t="s">
        <v>364</v>
      </c>
      <c r="O1913">
        <v>111</v>
      </c>
      <c r="P1913" t="s">
        <v>19</v>
      </c>
      <c r="Q1913">
        <v>58</v>
      </c>
    </row>
    <row r="1914" spans="1:17" x14ac:dyDescent="0.25">
      <c r="A1914" t="s">
        <v>751</v>
      </c>
      <c r="B1914" t="s">
        <v>752</v>
      </c>
      <c r="C1914">
        <v>365</v>
      </c>
      <c r="D1914" t="s">
        <v>3018</v>
      </c>
      <c r="E1914">
        <v>1</v>
      </c>
      <c r="F1914" t="s">
        <v>22</v>
      </c>
      <c r="G1914" t="s">
        <v>3044</v>
      </c>
      <c r="H1914" t="s">
        <v>3050</v>
      </c>
      <c r="I1914" t="s">
        <v>3065</v>
      </c>
      <c r="J1914">
        <v>2017</v>
      </c>
      <c r="K1914" t="s">
        <v>16</v>
      </c>
      <c r="L1914" t="s">
        <v>23</v>
      </c>
      <c r="M1914" t="s">
        <v>16</v>
      </c>
      <c r="N1914" t="s">
        <v>753</v>
      </c>
      <c r="O1914">
        <v>31</v>
      </c>
      <c r="P1914" t="s">
        <v>19</v>
      </c>
      <c r="Q1914">
        <v>58</v>
      </c>
    </row>
    <row r="1915" spans="1:17" x14ac:dyDescent="0.25">
      <c r="A1915" t="s">
        <v>496</v>
      </c>
      <c r="B1915" t="s">
        <v>778</v>
      </c>
      <c r="C1915">
        <v>383</v>
      </c>
      <c r="D1915" t="s">
        <v>3020</v>
      </c>
      <c r="E1915">
        <v>1</v>
      </c>
      <c r="F1915" t="s">
        <v>22</v>
      </c>
      <c r="G1915" t="s">
        <v>3044</v>
      </c>
      <c r="H1915" t="s">
        <v>3050</v>
      </c>
      <c r="I1915" t="s">
        <v>3065</v>
      </c>
      <c r="J1915">
        <v>2017</v>
      </c>
      <c r="K1915" t="s">
        <v>3056</v>
      </c>
      <c r="L1915" t="s">
        <v>23</v>
      </c>
      <c r="M1915" t="s">
        <v>16</v>
      </c>
      <c r="N1915" t="s">
        <v>663</v>
      </c>
      <c r="O1915">
        <v>62</v>
      </c>
      <c r="P1915" t="s">
        <v>19</v>
      </c>
      <c r="Q1915">
        <v>58</v>
      </c>
    </row>
    <row r="1916" spans="1:17" x14ac:dyDescent="0.25">
      <c r="A1916" t="s">
        <v>250</v>
      </c>
      <c r="B1916" t="s">
        <v>515</v>
      </c>
      <c r="C1916">
        <v>395</v>
      </c>
      <c r="D1916" t="s">
        <v>3019</v>
      </c>
      <c r="E1916">
        <v>2</v>
      </c>
      <c r="F1916" t="s">
        <v>22</v>
      </c>
      <c r="G1916" t="s">
        <v>3044</v>
      </c>
      <c r="H1916" t="s">
        <v>3053</v>
      </c>
      <c r="I1916" t="s">
        <v>3065</v>
      </c>
      <c r="J1916">
        <v>2017</v>
      </c>
      <c r="K1916" t="s">
        <v>3056</v>
      </c>
      <c r="L1916" t="s">
        <v>3016</v>
      </c>
      <c r="M1916" t="s">
        <v>16</v>
      </c>
      <c r="N1916" t="s">
        <v>796</v>
      </c>
      <c r="O1916">
        <v>89</v>
      </c>
      <c r="P1916" t="s">
        <v>19</v>
      </c>
      <c r="Q1916">
        <v>58</v>
      </c>
    </row>
    <row r="1917" spans="1:17" x14ac:dyDescent="0.25">
      <c r="A1917" t="s">
        <v>802</v>
      </c>
      <c r="B1917" t="s">
        <v>726</v>
      </c>
      <c r="C1917">
        <v>399</v>
      </c>
      <c r="D1917" t="s">
        <v>3019</v>
      </c>
      <c r="E1917">
        <v>2</v>
      </c>
      <c r="F1917" t="s">
        <v>22</v>
      </c>
      <c r="G1917" t="s">
        <v>3044</v>
      </c>
      <c r="H1917" t="s">
        <v>3050</v>
      </c>
      <c r="I1917" t="s">
        <v>3065</v>
      </c>
      <c r="J1917">
        <v>2017</v>
      </c>
      <c r="K1917" t="s">
        <v>3056</v>
      </c>
      <c r="L1917" t="s">
        <v>23</v>
      </c>
      <c r="M1917" t="s">
        <v>16</v>
      </c>
      <c r="N1917" t="s">
        <v>803</v>
      </c>
      <c r="O1917">
        <v>100</v>
      </c>
      <c r="P1917" t="s">
        <v>19</v>
      </c>
      <c r="Q1917">
        <v>7</v>
      </c>
    </row>
    <row r="1918" spans="1:17" x14ac:dyDescent="0.25">
      <c r="A1918" t="s">
        <v>838</v>
      </c>
      <c r="B1918" t="s">
        <v>39</v>
      </c>
      <c r="C1918">
        <v>421</v>
      </c>
      <c r="D1918" t="s">
        <v>3020</v>
      </c>
      <c r="E1918">
        <v>2</v>
      </c>
      <c r="F1918" t="s">
        <v>22</v>
      </c>
      <c r="G1918" t="s">
        <v>3044</v>
      </c>
      <c r="H1918" t="s">
        <v>3053</v>
      </c>
      <c r="I1918" t="s">
        <v>3065</v>
      </c>
      <c r="J1918">
        <v>2017</v>
      </c>
      <c r="K1918" t="s">
        <v>3056</v>
      </c>
      <c r="L1918" t="s">
        <v>3016</v>
      </c>
      <c r="M1918" t="s">
        <v>16</v>
      </c>
      <c r="N1918" t="s">
        <v>839</v>
      </c>
      <c r="O1918">
        <v>22</v>
      </c>
      <c r="P1918" t="s">
        <v>19</v>
      </c>
      <c r="Q1918">
        <v>58</v>
      </c>
    </row>
    <row r="1919" spans="1:17" x14ac:dyDescent="0.25">
      <c r="A1919" t="s">
        <v>860</v>
      </c>
      <c r="B1919" t="s">
        <v>152</v>
      </c>
      <c r="C1919">
        <v>436</v>
      </c>
      <c r="D1919" t="s">
        <v>3018</v>
      </c>
      <c r="E1919">
        <v>2</v>
      </c>
      <c r="F1919" t="s">
        <v>22</v>
      </c>
      <c r="G1919" t="s">
        <v>3044</v>
      </c>
      <c r="H1919" t="s">
        <v>3050</v>
      </c>
      <c r="I1919" t="s">
        <v>3065</v>
      </c>
      <c r="J1919">
        <v>2017</v>
      </c>
      <c r="K1919" t="s">
        <v>3056</v>
      </c>
      <c r="L1919" t="s">
        <v>23</v>
      </c>
      <c r="M1919" t="s">
        <v>16</v>
      </c>
      <c r="N1919" t="s">
        <v>231</v>
      </c>
      <c r="O1919">
        <v>70</v>
      </c>
      <c r="P1919" t="s">
        <v>19</v>
      </c>
      <c r="Q1919">
        <v>58</v>
      </c>
    </row>
    <row r="1920" spans="1:17" x14ac:dyDescent="0.25">
      <c r="A1920" t="s">
        <v>558</v>
      </c>
      <c r="B1920" t="s">
        <v>488</v>
      </c>
      <c r="C1920">
        <v>452</v>
      </c>
      <c r="D1920" t="s">
        <v>3013</v>
      </c>
      <c r="E1920">
        <v>2</v>
      </c>
      <c r="F1920" t="s">
        <v>22</v>
      </c>
      <c r="G1920" t="s">
        <v>3044</v>
      </c>
      <c r="H1920" t="s">
        <v>3050</v>
      </c>
      <c r="I1920" t="s">
        <v>3065</v>
      </c>
      <c r="J1920">
        <v>2017</v>
      </c>
      <c r="K1920" t="s">
        <v>3056</v>
      </c>
      <c r="L1920" t="s">
        <v>23</v>
      </c>
      <c r="M1920" t="s">
        <v>16</v>
      </c>
      <c r="N1920" t="s">
        <v>536</v>
      </c>
      <c r="O1920">
        <v>68</v>
      </c>
      <c r="P1920" t="s">
        <v>19</v>
      </c>
      <c r="Q1920">
        <v>58</v>
      </c>
    </row>
    <row r="1921" spans="1:17" x14ac:dyDescent="0.25">
      <c r="A1921" t="s">
        <v>884</v>
      </c>
      <c r="B1921" t="s">
        <v>885</v>
      </c>
      <c r="C1921">
        <v>454</v>
      </c>
      <c r="D1921" t="s">
        <v>3019</v>
      </c>
      <c r="E1921">
        <v>2</v>
      </c>
      <c r="F1921" t="s">
        <v>22</v>
      </c>
      <c r="G1921" t="s">
        <v>3044</v>
      </c>
      <c r="H1921" t="s">
        <v>3052</v>
      </c>
      <c r="I1921" t="s">
        <v>3065</v>
      </c>
      <c r="J1921">
        <v>2017</v>
      </c>
      <c r="K1921" t="s">
        <v>3056</v>
      </c>
      <c r="L1921" t="s">
        <v>23</v>
      </c>
      <c r="M1921" t="s">
        <v>16</v>
      </c>
      <c r="N1921" t="s">
        <v>663</v>
      </c>
      <c r="O1921">
        <v>62</v>
      </c>
      <c r="P1921" t="s">
        <v>19</v>
      </c>
      <c r="Q1921">
        <v>58</v>
      </c>
    </row>
    <row r="1922" spans="1:17" x14ac:dyDescent="0.25">
      <c r="A1922" t="s">
        <v>887</v>
      </c>
      <c r="B1922" t="s">
        <v>835</v>
      </c>
      <c r="C1922">
        <v>456</v>
      </c>
      <c r="D1922" t="s">
        <v>3012</v>
      </c>
      <c r="E1922">
        <v>2</v>
      </c>
      <c r="F1922" t="s">
        <v>17</v>
      </c>
      <c r="G1922" t="s">
        <v>3044</v>
      </c>
      <c r="H1922" t="s">
        <v>3050</v>
      </c>
      <c r="I1922" t="s">
        <v>3064</v>
      </c>
      <c r="J1922">
        <v>2017</v>
      </c>
      <c r="K1922" t="s">
        <v>3056</v>
      </c>
      <c r="L1922" t="s">
        <v>23</v>
      </c>
      <c r="M1922" t="s">
        <v>16</v>
      </c>
      <c r="N1922" t="s">
        <v>354</v>
      </c>
      <c r="O1922">
        <v>68</v>
      </c>
      <c r="P1922" t="s">
        <v>19</v>
      </c>
      <c r="Q1922">
        <v>3</v>
      </c>
    </row>
    <row r="1923" spans="1:17" x14ac:dyDescent="0.25">
      <c r="A1923" t="s">
        <v>922</v>
      </c>
      <c r="B1923" t="s">
        <v>84</v>
      </c>
      <c r="C1923">
        <v>478</v>
      </c>
      <c r="D1923" t="s">
        <v>3019</v>
      </c>
      <c r="E1923">
        <v>3</v>
      </c>
      <c r="F1923" t="s">
        <v>17</v>
      </c>
      <c r="G1923" t="s">
        <v>3044</v>
      </c>
      <c r="H1923" t="s">
        <v>3052</v>
      </c>
      <c r="I1923" t="s">
        <v>3065</v>
      </c>
      <c r="J1923">
        <v>2017</v>
      </c>
      <c r="K1923" t="s">
        <v>3056</v>
      </c>
      <c r="L1923" t="s">
        <v>23</v>
      </c>
      <c r="M1923" t="s">
        <v>16</v>
      </c>
      <c r="N1923" t="s">
        <v>663</v>
      </c>
      <c r="O1923">
        <v>62</v>
      </c>
      <c r="P1923" t="s">
        <v>19</v>
      </c>
      <c r="Q1923">
        <v>58</v>
      </c>
    </row>
    <row r="1924" spans="1:17" x14ac:dyDescent="0.25">
      <c r="A1924" t="s">
        <v>958</v>
      </c>
      <c r="B1924" t="s">
        <v>959</v>
      </c>
      <c r="C1924">
        <v>506</v>
      </c>
      <c r="D1924" t="s">
        <v>3019</v>
      </c>
      <c r="E1924">
        <v>3</v>
      </c>
      <c r="F1924" t="s">
        <v>17</v>
      </c>
      <c r="G1924" t="s">
        <v>3044</v>
      </c>
      <c r="H1924" t="s">
        <v>3052</v>
      </c>
      <c r="I1924" t="s">
        <v>3065</v>
      </c>
      <c r="J1924">
        <v>2017</v>
      </c>
      <c r="K1924" t="s">
        <v>3056</v>
      </c>
      <c r="L1924" t="s">
        <v>23</v>
      </c>
      <c r="M1924" t="s">
        <v>16</v>
      </c>
      <c r="N1924" t="s">
        <v>663</v>
      </c>
      <c r="O1924">
        <v>62</v>
      </c>
      <c r="P1924" t="s">
        <v>19</v>
      </c>
      <c r="Q1924">
        <v>58</v>
      </c>
    </row>
    <row r="1925" spans="1:17" x14ac:dyDescent="0.25">
      <c r="A1925" t="s">
        <v>992</v>
      </c>
      <c r="B1925" t="s">
        <v>621</v>
      </c>
      <c r="C1925">
        <v>530</v>
      </c>
      <c r="D1925" t="s">
        <v>3013</v>
      </c>
      <c r="E1925">
        <v>3</v>
      </c>
      <c r="F1925" t="s">
        <v>17</v>
      </c>
      <c r="G1925" t="s">
        <v>3044</v>
      </c>
      <c r="H1925" t="s">
        <v>3052</v>
      </c>
      <c r="I1925" t="s">
        <v>3065</v>
      </c>
      <c r="J1925">
        <v>2017</v>
      </c>
      <c r="K1925" t="s">
        <v>3056</v>
      </c>
      <c r="L1925" t="s">
        <v>23</v>
      </c>
      <c r="M1925" t="s">
        <v>16</v>
      </c>
      <c r="N1925" t="s">
        <v>663</v>
      </c>
      <c r="O1925">
        <v>62</v>
      </c>
      <c r="P1925" t="s">
        <v>19</v>
      </c>
      <c r="Q1925">
        <v>7</v>
      </c>
    </row>
    <row r="1926" spans="1:17" x14ac:dyDescent="0.25">
      <c r="A1926" t="s">
        <v>650</v>
      </c>
      <c r="B1926" t="s">
        <v>1015</v>
      </c>
      <c r="C1926">
        <v>548</v>
      </c>
      <c r="D1926" t="s">
        <v>3018</v>
      </c>
      <c r="E1926">
        <v>3</v>
      </c>
      <c r="F1926" t="s">
        <v>22</v>
      </c>
      <c r="G1926" t="s">
        <v>3044</v>
      </c>
      <c r="H1926" t="s">
        <v>3053</v>
      </c>
      <c r="I1926" t="s">
        <v>3065</v>
      </c>
      <c r="J1926">
        <v>2017</v>
      </c>
      <c r="K1926" t="s">
        <v>3056</v>
      </c>
      <c r="L1926" t="s">
        <v>3016</v>
      </c>
      <c r="M1926" t="s">
        <v>16</v>
      </c>
      <c r="N1926" t="s">
        <v>82</v>
      </c>
      <c r="O1926">
        <v>86</v>
      </c>
      <c r="P1926" t="s">
        <v>19</v>
      </c>
      <c r="Q1926">
        <v>58</v>
      </c>
    </row>
    <row r="1927" spans="1:17" x14ac:dyDescent="0.25">
      <c r="A1927" t="s">
        <v>346</v>
      </c>
      <c r="B1927" t="s">
        <v>273</v>
      </c>
      <c r="C1927">
        <v>549</v>
      </c>
      <c r="D1927" t="s">
        <v>3018</v>
      </c>
      <c r="E1927">
        <v>3</v>
      </c>
      <c r="F1927" t="s">
        <v>22</v>
      </c>
      <c r="G1927" t="s">
        <v>3044</v>
      </c>
      <c r="H1927" t="s">
        <v>3053</v>
      </c>
      <c r="I1927" t="s">
        <v>3065</v>
      </c>
      <c r="J1927">
        <v>2017</v>
      </c>
      <c r="K1927" t="s">
        <v>3056</v>
      </c>
      <c r="L1927" t="s">
        <v>3016</v>
      </c>
      <c r="M1927" t="s">
        <v>16</v>
      </c>
      <c r="N1927" t="s">
        <v>194</v>
      </c>
      <c r="O1927">
        <v>43</v>
      </c>
      <c r="P1927" t="s">
        <v>19</v>
      </c>
      <c r="Q1927">
        <v>58</v>
      </c>
    </row>
    <row r="1928" spans="1:17" x14ac:dyDescent="0.25">
      <c r="A1928" t="s">
        <v>1033</v>
      </c>
      <c r="B1928" t="s">
        <v>854</v>
      </c>
      <c r="C1928">
        <v>564</v>
      </c>
      <c r="D1928" t="s">
        <v>3016</v>
      </c>
      <c r="E1928">
        <v>3</v>
      </c>
      <c r="F1928" t="s">
        <v>22</v>
      </c>
      <c r="G1928" t="s">
        <v>3044</v>
      </c>
      <c r="H1928" t="s">
        <v>3051</v>
      </c>
      <c r="I1928" t="s">
        <v>3065</v>
      </c>
      <c r="J1928">
        <v>2017</v>
      </c>
      <c r="K1928" t="s">
        <v>3056</v>
      </c>
      <c r="L1928" t="s">
        <v>23</v>
      </c>
      <c r="M1928" t="s">
        <v>16</v>
      </c>
      <c r="N1928" t="s">
        <v>663</v>
      </c>
      <c r="O1928">
        <v>62</v>
      </c>
      <c r="P1928" t="s">
        <v>19</v>
      </c>
      <c r="Q1928">
        <v>58</v>
      </c>
    </row>
    <row r="1929" spans="1:17" x14ac:dyDescent="0.25">
      <c r="A1929" t="s">
        <v>1040</v>
      </c>
      <c r="B1929" t="s">
        <v>209</v>
      </c>
      <c r="C1929">
        <v>569</v>
      </c>
      <c r="D1929" t="s">
        <v>3018</v>
      </c>
      <c r="E1929">
        <v>4</v>
      </c>
      <c r="F1929" t="s">
        <v>22</v>
      </c>
      <c r="G1929" t="s">
        <v>3044</v>
      </c>
      <c r="H1929" t="s">
        <v>3050</v>
      </c>
      <c r="I1929" t="s">
        <v>3065</v>
      </c>
      <c r="J1929">
        <v>2017</v>
      </c>
      <c r="K1929" t="s">
        <v>3056</v>
      </c>
      <c r="L1929" t="s">
        <v>23</v>
      </c>
      <c r="M1929" t="s">
        <v>16</v>
      </c>
      <c r="N1929" t="s">
        <v>220</v>
      </c>
      <c r="O1929">
        <v>27</v>
      </c>
      <c r="P1929" t="s">
        <v>19</v>
      </c>
      <c r="Q1929">
        <v>7</v>
      </c>
    </row>
    <row r="1930" spans="1:17" x14ac:dyDescent="0.25">
      <c r="A1930" t="s">
        <v>85</v>
      </c>
      <c r="B1930" t="s">
        <v>1044</v>
      </c>
      <c r="C1930">
        <v>573</v>
      </c>
      <c r="D1930" t="s">
        <v>3016</v>
      </c>
      <c r="E1930">
        <v>4</v>
      </c>
      <c r="F1930" t="s">
        <v>17</v>
      </c>
      <c r="G1930" t="s">
        <v>3044</v>
      </c>
      <c r="H1930" t="s">
        <v>3052</v>
      </c>
      <c r="I1930" t="s">
        <v>3065</v>
      </c>
      <c r="J1930">
        <v>2017</v>
      </c>
      <c r="K1930" t="s">
        <v>3056</v>
      </c>
      <c r="L1930" t="s">
        <v>23</v>
      </c>
      <c r="M1930" t="s">
        <v>16</v>
      </c>
      <c r="N1930" t="s">
        <v>663</v>
      </c>
      <c r="O1930">
        <v>62</v>
      </c>
      <c r="P1930" t="s">
        <v>19</v>
      </c>
      <c r="Q1930">
        <v>58</v>
      </c>
    </row>
    <row r="1931" spans="1:17" x14ac:dyDescent="0.25">
      <c r="A1931" t="s">
        <v>1067</v>
      </c>
      <c r="B1931" t="s">
        <v>1068</v>
      </c>
      <c r="C1931">
        <v>588</v>
      </c>
      <c r="D1931" t="s">
        <v>3016</v>
      </c>
      <c r="E1931">
        <v>4</v>
      </c>
      <c r="F1931" t="s">
        <v>22</v>
      </c>
      <c r="G1931" t="s">
        <v>3044</v>
      </c>
      <c r="H1931" t="s">
        <v>3052</v>
      </c>
      <c r="I1931" t="s">
        <v>3065</v>
      </c>
      <c r="J1931">
        <v>2017</v>
      </c>
      <c r="K1931" t="s">
        <v>3056</v>
      </c>
      <c r="L1931" t="s">
        <v>23</v>
      </c>
      <c r="M1931" t="s">
        <v>16</v>
      </c>
      <c r="N1931" t="s">
        <v>663</v>
      </c>
      <c r="O1931">
        <v>62</v>
      </c>
      <c r="P1931" t="s">
        <v>19</v>
      </c>
      <c r="Q1931">
        <v>8</v>
      </c>
    </row>
    <row r="1932" spans="1:17" x14ac:dyDescent="0.25">
      <c r="A1932" t="s">
        <v>1085</v>
      </c>
      <c r="B1932" t="s">
        <v>833</v>
      </c>
      <c r="C1932">
        <v>601</v>
      </c>
      <c r="D1932" t="s">
        <v>3018</v>
      </c>
      <c r="E1932">
        <v>4</v>
      </c>
      <c r="F1932" t="s">
        <v>17</v>
      </c>
      <c r="G1932" t="s">
        <v>3044</v>
      </c>
      <c r="H1932" t="s">
        <v>3052</v>
      </c>
      <c r="I1932" t="s">
        <v>3065</v>
      </c>
      <c r="J1932">
        <v>2017</v>
      </c>
      <c r="K1932" t="s">
        <v>3056</v>
      </c>
      <c r="L1932" t="s">
        <v>23</v>
      </c>
      <c r="M1932" t="s">
        <v>16</v>
      </c>
      <c r="N1932" t="s">
        <v>663</v>
      </c>
      <c r="O1932">
        <v>62</v>
      </c>
      <c r="P1932" t="s">
        <v>19</v>
      </c>
      <c r="Q1932">
        <v>7</v>
      </c>
    </row>
    <row r="1933" spans="1:17" x14ac:dyDescent="0.25">
      <c r="A1933" t="s">
        <v>737</v>
      </c>
      <c r="B1933" t="s">
        <v>141</v>
      </c>
      <c r="C1933">
        <v>611</v>
      </c>
      <c r="D1933" t="s">
        <v>3013</v>
      </c>
      <c r="E1933">
        <v>4</v>
      </c>
      <c r="F1933" t="s">
        <v>17</v>
      </c>
      <c r="G1933" t="s">
        <v>3044</v>
      </c>
      <c r="H1933" t="s">
        <v>3050</v>
      </c>
      <c r="I1933" t="s">
        <v>3062</v>
      </c>
      <c r="J1933">
        <v>2017</v>
      </c>
      <c r="K1933" t="s">
        <v>3056</v>
      </c>
      <c r="L1933" t="s">
        <v>23</v>
      </c>
      <c r="M1933" t="s">
        <v>16</v>
      </c>
      <c r="N1933" t="s">
        <v>952</v>
      </c>
      <c r="O1933">
        <v>111</v>
      </c>
      <c r="P1933" t="s">
        <v>19</v>
      </c>
      <c r="Q1933">
        <v>1</v>
      </c>
    </row>
    <row r="1934" spans="1:17" x14ac:dyDescent="0.25">
      <c r="A1934" t="s">
        <v>1101</v>
      </c>
      <c r="B1934" t="s">
        <v>780</v>
      </c>
      <c r="C1934">
        <v>615</v>
      </c>
      <c r="D1934" t="s">
        <v>3019</v>
      </c>
      <c r="E1934">
        <v>4</v>
      </c>
      <c r="F1934" t="s">
        <v>22</v>
      </c>
      <c r="G1934" t="s">
        <v>3044</v>
      </c>
      <c r="H1934" t="s">
        <v>3052</v>
      </c>
      <c r="I1934" t="s">
        <v>3065</v>
      </c>
      <c r="J1934">
        <v>2017</v>
      </c>
      <c r="K1934" t="s">
        <v>3056</v>
      </c>
      <c r="L1934" t="s">
        <v>23</v>
      </c>
      <c r="M1934" t="s">
        <v>16</v>
      </c>
      <c r="N1934" t="s">
        <v>663</v>
      </c>
      <c r="O1934">
        <v>62</v>
      </c>
      <c r="P1934" t="s">
        <v>19</v>
      </c>
      <c r="Q1934">
        <v>7</v>
      </c>
    </row>
    <row r="1935" spans="1:17" x14ac:dyDescent="0.25">
      <c r="A1935" t="s">
        <v>1110</v>
      </c>
      <c r="B1935" t="s">
        <v>569</v>
      </c>
      <c r="C1935">
        <v>621</v>
      </c>
      <c r="D1935" t="s">
        <v>3018</v>
      </c>
      <c r="E1935">
        <v>4</v>
      </c>
      <c r="F1935" t="s">
        <v>22</v>
      </c>
      <c r="G1935" t="s">
        <v>3044</v>
      </c>
      <c r="H1935" t="s">
        <v>3050</v>
      </c>
      <c r="I1935" t="s">
        <v>3065</v>
      </c>
      <c r="J1935">
        <v>2017</v>
      </c>
      <c r="K1935" t="s">
        <v>3056</v>
      </c>
      <c r="L1935" t="s">
        <v>23</v>
      </c>
      <c r="M1935" t="s">
        <v>16</v>
      </c>
      <c r="N1935" t="s">
        <v>71</v>
      </c>
      <c r="O1935">
        <v>59</v>
      </c>
      <c r="P1935" t="s">
        <v>19</v>
      </c>
      <c r="Q1935">
        <v>58</v>
      </c>
    </row>
    <row r="1936" spans="1:17" x14ac:dyDescent="0.25">
      <c r="A1936" t="s">
        <v>1118</v>
      </c>
      <c r="B1936" t="s">
        <v>578</v>
      </c>
      <c r="C1936">
        <v>625</v>
      </c>
      <c r="D1936" t="s">
        <v>3018</v>
      </c>
      <c r="E1936">
        <v>4</v>
      </c>
      <c r="F1936" t="s">
        <v>17</v>
      </c>
      <c r="G1936" t="s">
        <v>3044</v>
      </c>
      <c r="H1936" t="s">
        <v>3050</v>
      </c>
      <c r="I1936" t="s">
        <v>3065</v>
      </c>
      <c r="J1936">
        <v>2017</v>
      </c>
      <c r="K1936" t="s">
        <v>3056</v>
      </c>
      <c r="L1936" t="s">
        <v>23</v>
      </c>
      <c r="M1936" t="s">
        <v>16</v>
      </c>
      <c r="N1936" t="s">
        <v>663</v>
      </c>
      <c r="O1936">
        <v>62</v>
      </c>
      <c r="P1936" t="s">
        <v>19</v>
      </c>
      <c r="Q1936">
        <v>58</v>
      </c>
    </row>
    <row r="1937" spans="1:17" x14ac:dyDescent="0.25">
      <c r="A1937" t="s">
        <v>1123</v>
      </c>
      <c r="B1937" t="s">
        <v>517</v>
      </c>
      <c r="C1937">
        <v>632</v>
      </c>
      <c r="D1937" t="s">
        <v>3020</v>
      </c>
      <c r="E1937">
        <v>4</v>
      </c>
      <c r="F1937" t="s">
        <v>17</v>
      </c>
      <c r="G1937" t="s">
        <v>3044</v>
      </c>
      <c r="H1937" t="s">
        <v>3050</v>
      </c>
      <c r="I1937" t="s">
        <v>3065</v>
      </c>
      <c r="J1937">
        <v>2017</v>
      </c>
      <c r="K1937" t="s">
        <v>3056</v>
      </c>
      <c r="L1937" t="s">
        <v>3016</v>
      </c>
      <c r="M1937" t="s">
        <v>16</v>
      </c>
      <c r="N1937" t="s">
        <v>1124</v>
      </c>
      <c r="O1937">
        <v>73</v>
      </c>
      <c r="P1937" t="s">
        <v>19</v>
      </c>
      <c r="Q1937">
        <v>58</v>
      </c>
    </row>
    <row r="1938" spans="1:17" x14ac:dyDescent="0.25">
      <c r="A1938" t="s">
        <v>1129</v>
      </c>
      <c r="B1938" t="s">
        <v>1130</v>
      </c>
      <c r="C1938">
        <v>637</v>
      </c>
      <c r="D1938" t="s">
        <v>3019</v>
      </c>
      <c r="E1938">
        <v>4</v>
      </c>
      <c r="F1938" t="s">
        <v>22</v>
      </c>
      <c r="G1938" t="s">
        <v>3044</v>
      </c>
      <c r="H1938" t="s">
        <v>3053</v>
      </c>
      <c r="I1938" t="s">
        <v>3065</v>
      </c>
      <c r="J1938">
        <v>2017</v>
      </c>
      <c r="K1938" t="s">
        <v>3056</v>
      </c>
      <c r="L1938" t="s">
        <v>23</v>
      </c>
      <c r="M1938" t="s">
        <v>16</v>
      </c>
      <c r="N1938" t="s">
        <v>1131</v>
      </c>
      <c r="O1938">
        <v>35</v>
      </c>
      <c r="P1938" t="s">
        <v>19</v>
      </c>
      <c r="Q1938">
        <v>58</v>
      </c>
    </row>
    <row r="1939" spans="1:17" x14ac:dyDescent="0.25">
      <c r="A1939" t="s">
        <v>1148</v>
      </c>
      <c r="B1939" t="s">
        <v>255</v>
      </c>
      <c r="C1939">
        <v>654</v>
      </c>
      <c r="D1939" t="s">
        <v>3013</v>
      </c>
      <c r="E1939">
        <v>5</v>
      </c>
      <c r="F1939" t="s">
        <v>17</v>
      </c>
      <c r="G1939" t="s">
        <v>3044</v>
      </c>
      <c r="H1939" t="s">
        <v>3053</v>
      </c>
      <c r="I1939" t="s">
        <v>3065</v>
      </c>
      <c r="J1939">
        <v>2017</v>
      </c>
      <c r="K1939" t="s">
        <v>3056</v>
      </c>
      <c r="L1939" t="s">
        <v>3016</v>
      </c>
      <c r="M1939" t="s">
        <v>16</v>
      </c>
      <c r="N1939" t="s">
        <v>1149</v>
      </c>
      <c r="O1939">
        <v>43</v>
      </c>
      <c r="P1939" t="s">
        <v>19</v>
      </c>
      <c r="Q1939">
        <v>58</v>
      </c>
    </row>
    <row r="1940" spans="1:17" x14ac:dyDescent="0.25">
      <c r="A1940" t="s">
        <v>1161</v>
      </c>
      <c r="B1940" t="s">
        <v>670</v>
      </c>
      <c r="C1940">
        <v>664</v>
      </c>
      <c r="D1940" t="s">
        <v>3016</v>
      </c>
      <c r="E1940">
        <v>5</v>
      </c>
      <c r="F1940" t="s">
        <v>22</v>
      </c>
      <c r="G1940" t="s">
        <v>3044</v>
      </c>
      <c r="H1940" t="s">
        <v>3050</v>
      </c>
      <c r="I1940" t="s">
        <v>3065</v>
      </c>
      <c r="J1940">
        <v>2017</v>
      </c>
      <c r="K1940" t="s">
        <v>16</v>
      </c>
      <c r="L1940" t="s">
        <v>23</v>
      </c>
      <c r="M1940" t="s">
        <v>16</v>
      </c>
      <c r="N1940" t="s">
        <v>1162</v>
      </c>
      <c r="O1940">
        <v>57</v>
      </c>
      <c r="P1940" t="s">
        <v>19</v>
      </c>
      <c r="Q1940">
        <v>58</v>
      </c>
    </row>
    <row r="1941" spans="1:17" x14ac:dyDescent="0.25">
      <c r="A1941" t="s">
        <v>1167</v>
      </c>
      <c r="B1941" t="s">
        <v>207</v>
      </c>
      <c r="C1941">
        <v>667</v>
      </c>
      <c r="D1941" t="s">
        <v>3019</v>
      </c>
      <c r="E1941">
        <v>5</v>
      </c>
      <c r="F1941" t="s">
        <v>22</v>
      </c>
      <c r="G1941" t="s">
        <v>3044</v>
      </c>
      <c r="H1941" t="s">
        <v>3052</v>
      </c>
      <c r="I1941" t="s">
        <v>3065</v>
      </c>
      <c r="J1941">
        <v>2017</v>
      </c>
      <c r="K1941" t="s">
        <v>3056</v>
      </c>
      <c r="L1941" t="s">
        <v>23</v>
      </c>
      <c r="M1941" t="s">
        <v>16</v>
      </c>
      <c r="N1941" t="s">
        <v>663</v>
      </c>
      <c r="O1941">
        <v>62</v>
      </c>
      <c r="P1941" t="s">
        <v>19</v>
      </c>
      <c r="Q1941">
        <v>7</v>
      </c>
    </row>
    <row r="1942" spans="1:17" x14ac:dyDescent="0.25">
      <c r="A1942" t="s">
        <v>1170</v>
      </c>
      <c r="B1942" t="s">
        <v>1171</v>
      </c>
      <c r="C1942">
        <v>672</v>
      </c>
      <c r="D1942" t="s">
        <v>3018</v>
      </c>
      <c r="E1942">
        <v>5</v>
      </c>
      <c r="F1942" t="s">
        <v>17</v>
      </c>
      <c r="G1942" t="s">
        <v>3044</v>
      </c>
      <c r="H1942" t="s">
        <v>3052</v>
      </c>
      <c r="I1942" t="s">
        <v>3065</v>
      </c>
      <c r="J1942">
        <v>2017</v>
      </c>
      <c r="K1942" t="s">
        <v>3056</v>
      </c>
      <c r="L1942" t="s">
        <v>23</v>
      </c>
      <c r="M1942" t="s">
        <v>16</v>
      </c>
      <c r="N1942" t="s">
        <v>663</v>
      </c>
      <c r="O1942">
        <v>62</v>
      </c>
      <c r="P1942" t="s">
        <v>19</v>
      </c>
      <c r="Q1942">
        <v>7</v>
      </c>
    </row>
    <row r="1943" spans="1:17" x14ac:dyDescent="0.25">
      <c r="A1943" t="s">
        <v>1172</v>
      </c>
      <c r="B1943" t="s">
        <v>725</v>
      </c>
      <c r="C1943">
        <v>673</v>
      </c>
      <c r="D1943" t="s">
        <v>3020</v>
      </c>
      <c r="E1943">
        <v>5</v>
      </c>
      <c r="F1943" t="s">
        <v>17</v>
      </c>
      <c r="G1943" t="s">
        <v>3044</v>
      </c>
      <c r="H1943" t="s">
        <v>3052</v>
      </c>
      <c r="I1943" t="s">
        <v>3065</v>
      </c>
      <c r="J1943">
        <v>2017</v>
      </c>
      <c r="K1943" t="s">
        <v>3056</v>
      </c>
      <c r="L1943" t="s">
        <v>23</v>
      </c>
      <c r="M1943" t="s">
        <v>16</v>
      </c>
      <c r="N1943" t="s">
        <v>663</v>
      </c>
      <c r="O1943">
        <v>62</v>
      </c>
      <c r="P1943" t="s">
        <v>19</v>
      </c>
      <c r="Q1943">
        <v>58</v>
      </c>
    </row>
    <row r="1944" spans="1:17" x14ac:dyDescent="0.25">
      <c r="A1944" t="s">
        <v>1205</v>
      </c>
      <c r="B1944" t="s">
        <v>172</v>
      </c>
      <c r="C1944">
        <v>695</v>
      </c>
      <c r="D1944" t="s">
        <v>3011</v>
      </c>
      <c r="E1944">
        <v>5</v>
      </c>
      <c r="F1944" t="s">
        <v>17</v>
      </c>
      <c r="G1944" t="s">
        <v>3044</v>
      </c>
      <c r="H1944" t="s">
        <v>3052</v>
      </c>
      <c r="I1944" t="s">
        <v>3065</v>
      </c>
      <c r="J1944">
        <v>2017</v>
      </c>
      <c r="K1944" t="s">
        <v>3056</v>
      </c>
      <c r="L1944" t="s">
        <v>23</v>
      </c>
      <c r="M1944" t="s">
        <v>16</v>
      </c>
      <c r="N1944" t="s">
        <v>663</v>
      </c>
      <c r="O1944">
        <v>62</v>
      </c>
      <c r="P1944" t="s">
        <v>19</v>
      </c>
      <c r="Q1944">
        <v>7</v>
      </c>
    </row>
    <row r="1945" spans="1:17" x14ac:dyDescent="0.25">
      <c r="A1945" t="s">
        <v>1238</v>
      </c>
      <c r="B1945" t="s">
        <v>46</v>
      </c>
      <c r="C1945">
        <v>720</v>
      </c>
      <c r="D1945" t="s">
        <v>3018</v>
      </c>
      <c r="E1945">
        <v>6</v>
      </c>
      <c r="F1945" t="s">
        <v>22</v>
      </c>
      <c r="G1945" t="s">
        <v>3044</v>
      </c>
      <c r="H1945" t="s">
        <v>3051</v>
      </c>
      <c r="I1945" t="s">
        <v>3065</v>
      </c>
      <c r="J1945">
        <v>2017</v>
      </c>
      <c r="K1945" t="s">
        <v>3056</v>
      </c>
      <c r="L1945" t="s">
        <v>23</v>
      </c>
      <c r="M1945" t="s">
        <v>16</v>
      </c>
      <c r="N1945" t="s">
        <v>663</v>
      </c>
      <c r="O1945">
        <v>62</v>
      </c>
      <c r="P1945" t="s">
        <v>19</v>
      </c>
      <c r="Q1945">
        <v>58</v>
      </c>
    </row>
    <row r="1946" spans="1:17" x14ac:dyDescent="0.25">
      <c r="A1946" t="s">
        <v>258</v>
      </c>
      <c r="B1946" t="s">
        <v>415</v>
      </c>
      <c r="C1946">
        <v>735</v>
      </c>
      <c r="D1946" t="s">
        <v>3020</v>
      </c>
      <c r="E1946">
        <v>6</v>
      </c>
      <c r="F1946" t="s">
        <v>22</v>
      </c>
      <c r="G1946" t="s">
        <v>3044</v>
      </c>
      <c r="H1946" t="s">
        <v>3050</v>
      </c>
      <c r="I1946" t="s">
        <v>3062</v>
      </c>
      <c r="J1946">
        <v>2017</v>
      </c>
      <c r="K1946" t="s">
        <v>3056</v>
      </c>
      <c r="L1946" t="s">
        <v>23</v>
      </c>
      <c r="M1946" t="s">
        <v>16</v>
      </c>
      <c r="N1946" t="s">
        <v>663</v>
      </c>
      <c r="O1946">
        <v>62</v>
      </c>
      <c r="P1946" t="s">
        <v>19</v>
      </c>
      <c r="Q1946">
        <v>1</v>
      </c>
    </row>
    <row r="1947" spans="1:17" x14ac:dyDescent="0.25">
      <c r="A1947" t="s">
        <v>1264</v>
      </c>
      <c r="B1947" t="s">
        <v>773</v>
      </c>
      <c r="C1947">
        <v>744</v>
      </c>
      <c r="D1947" t="s">
        <v>3019</v>
      </c>
      <c r="E1947">
        <v>6</v>
      </c>
      <c r="F1947" t="s">
        <v>22</v>
      </c>
      <c r="G1947" t="s">
        <v>3044</v>
      </c>
      <c r="H1947" t="s">
        <v>3050</v>
      </c>
      <c r="I1947" t="s">
        <v>3065</v>
      </c>
      <c r="J1947">
        <v>2017</v>
      </c>
      <c r="K1947" t="s">
        <v>16</v>
      </c>
      <c r="L1947" t="s">
        <v>23</v>
      </c>
      <c r="M1947" t="s">
        <v>16</v>
      </c>
      <c r="N1947" t="s">
        <v>284</v>
      </c>
      <c r="O1947">
        <v>111</v>
      </c>
      <c r="P1947" t="s">
        <v>19</v>
      </c>
      <c r="Q1947">
        <v>58</v>
      </c>
    </row>
    <row r="1948" spans="1:17" x14ac:dyDescent="0.25">
      <c r="A1948" t="s">
        <v>1269</v>
      </c>
      <c r="B1948" t="s">
        <v>951</v>
      </c>
      <c r="C1948">
        <v>748</v>
      </c>
      <c r="D1948" t="s">
        <v>3018</v>
      </c>
      <c r="E1948">
        <v>6</v>
      </c>
      <c r="F1948" t="s">
        <v>22</v>
      </c>
      <c r="G1948" t="s">
        <v>3044</v>
      </c>
      <c r="H1948" t="s">
        <v>3053</v>
      </c>
      <c r="I1948" t="s">
        <v>3065</v>
      </c>
      <c r="J1948">
        <v>2017</v>
      </c>
      <c r="K1948" t="s">
        <v>3056</v>
      </c>
      <c r="L1948" t="s">
        <v>3016</v>
      </c>
      <c r="M1948" t="s">
        <v>16</v>
      </c>
      <c r="N1948" t="s">
        <v>104</v>
      </c>
      <c r="O1948">
        <v>10</v>
      </c>
      <c r="P1948" t="s">
        <v>19</v>
      </c>
      <c r="Q1948">
        <v>58</v>
      </c>
    </row>
    <row r="1949" spans="1:17" x14ac:dyDescent="0.25">
      <c r="A1949" t="s">
        <v>1284</v>
      </c>
      <c r="B1949" t="s">
        <v>211</v>
      </c>
      <c r="C1949">
        <v>758</v>
      </c>
      <c r="D1949" t="s">
        <v>3011</v>
      </c>
      <c r="E1949">
        <v>6</v>
      </c>
      <c r="F1949" t="s">
        <v>17</v>
      </c>
      <c r="G1949" t="s">
        <v>3044</v>
      </c>
      <c r="H1949" t="s">
        <v>3052</v>
      </c>
      <c r="I1949" t="s">
        <v>3065</v>
      </c>
      <c r="J1949">
        <v>2017</v>
      </c>
      <c r="K1949" t="s">
        <v>3056</v>
      </c>
      <c r="L1949" t="s">
        <v>23</v>
      </c>
      <c r="M1949" t="s">
        <v>16</v>
      </c>
      <c r="N1949" t="s">
        <v>291</v>
      </c>
      <c r="O1949">
        <v>63</v>
      </c>
      <c r="P1949" t="s">
        <v>19</v>
      </c>
      <c r="Q1949">
        <v>7</v>
      </c>
    </row>
    <row r="1950" spans="1:17" x14ac:dyDescent="0.25">
      <c r="A1950" t="s">
        <v>1291</v>
      </c>
      <c r="B1950" t="s">
        <v>519</v>
      </c>
      <c r="C1950">
        <v>765</v>
      </c>
      <c r="D1950" t="s">
        <v>3018</v>
      </c>
      <c r="E1950">
        <v>6</v>
      </c>
      <c r="F1950" t="s">
        <v>22</v>
      </c>
      <c r="G1950" t="s">
        <v>3044</v>
      </c>
      <c r="H1950" t="s">
        <v>3052</v>
      </c>
      <c r="I1950" t="s">
        <v>3065</v>
      </c>
      <c r="J1950">
        <v>2017</v>
      </c>
      <c r="K1950" t="s">
        <v>3056</v>
      </c>
      <c r="L1950" t="s">
        <v>23</v>
      </c>
      <c r="M1950" t="s">
        <v>16</v>
      </c>
      <c r="N1950" t="s">
        <v>291</v>
      </c>
      <c r="O1950">
        <v>63</v>
      </c>
      <c r="P1950" t="s">
        <v>19</v>
      </c>
      <c r="Q1950">
        <v>8</v>
      </c>
    </row>
    <row r="1951" spans="1:17" x14ac:dyDescent="0.25">
      <c r="A1951" t="s">
        <v>1305</v>
      </c>
      <c r="B1951" t="s">
        <v>1306</v>
      </c>
      <c r="C1951">
        <v>775</v>
      </c>
      <c r="D1951" t="s">
        <v>3018</v>
      </c>
      <c r="E1951">
        <v>7</v>
      </c>
      <c r="F1951" t="s">
        <v>22</v>
      </c>
      <c r="G1951" t="s">
        <v>3044</v>
      </c>
      <c r="H1951" t="s">
        <v>3052</v>
      </c>
      <c r="I1951" t="s">
        <v>3065</v>
      </c>
      <c r="J1951">
        <v>2017</v>
      </c>
      <c r="K1951" t="s">
        <v>3056</v>
      </c>
      <c r="L1951" t="s">
        <v>23</v>
      </c>
      <c r="M1951" t="s">
        <v>16</v>
      </c>
      <c r="N1951" t="s">
        <v>29</v>
      </c>
      <c r="O1951">
        <v>29</v>
      </c>
      <c r="P1951" t="s">
        <v>19</v>
      </c>
      <c r="Q1951">
        <v>58</v>
      </c>
    </row>
    <row r="1952" spans="1:17" x14ac:dyDescent="0.25">
      <c r="A1952" t="s">
        <v>1307</v>
      </c>
      <c r="B1952" t="s">
        <v>783</v>
      </c>
      <c r="C1952">
        <v>776</v>
      </c>
      <c r="D1952" t="s">
        <v>3018</v>
      </c>
      <c r="E1952">
        <v>6</v>
      </c>
      <c r="F1952" t="s">
        <v>17</v>
      </c>
      <c r="G1952" t="s">
        <v>3044</v>
      </c>
      <c r="H1952" t="s">
        <v>3053</v>
      </c>
      <c r="I1952" t="s">
        <v>3065</v>
      </c>
      <c r="J1952">
        <v>2017</v>
      </c>
      <c r="K1952" t="s">
        <v>3056</v>
      </c>
      <c r="L1952" t="s">
        <v>3016</v>
      </c>
      <c r="M1952" t="s">
        <v>16</v>
      </c>
      <c r="N1952" t="s">
        <v>121</v>
      </c>
      <c r="O1952">
        <v>23</v>
      </c>
      <c r="P1952" t="s">
        <v>19</v>
      </c>
      <c r="Q1952">
        <v>58</v>
      </c>
    </row>
    <row r="1953" spans="1:17" x14ac:dyDescent="0.25">
      <c r="A1953" t="s">
        <v>1331</v>
      </c>
      <c r="B1953" t="s">
        <v>1332</v>
      </c>
      <c r="C1953">
        <v>798</v>
      </c>
      <c r="D1953" t="s">
        <v>3019</v>
      </c>
      <c r="E1953">
        <v>7</v>
      </c>
      <c r="F1953" t="s">
        <v>17</v>
      </c>
      <c r="G1953" t="s">
        <v>3044</v>
      </c>
      <c r="H1953" t="s">
        <v>3052</v>
      </c>
      <c r="I1953" t="s">
        <v>3065</v>
      </c>
      <c r="J1953">
        <v>2017</v>
      </c>
      <c r="K1953" t="s">
        <v>3056</v>
      </c>
      <c r="L1953" t="s">
        <v>23</v>
      </c>
      <c r="M1953" t="s">
        <v>16</v>
      </c>
      <c r="N1953" t="s">
        <v>663</v>
      </c>
      <c r="O1953">
        <v>62</v>
      </c>
      <c r="P1953" t="s">
        <v>19</v>
      </c>
      <c r="Q1953">
        <v>7</v>
      </c>
    </row>
    <row r="1954" spans="1:17" x14ac:dyDescent="0.25">
      <c r="A1954" t="s">
        <v>1410</v>
      </c>
      <c r="B1954" t="s">
        <v>567</v>
      </c>
      <c r="C1954">
        <v>863</v>
      </c>
      <c r="D1954" t="s">
        <v>3012</v>
      </c>
      <c r="E1954">
        <v>8</v>
      </c>
      <c r="F1954" t="s">
        <v>22</v>
      </c>
      <c r="G1954" t="s">
        <v>3044</v>
      </c>
      <c r="H1954" t="s">
        <v>3050</v>
      </c>
      <c r="I1954" t="s">
        <v>3065</v>
      </c>
      <c r="J1954">
        <v>2017</v>
      </c>
      <c r="K1954" t="s">
        <v>3056</v>
      </c>
      <c r="L1954" t="s">
        <v>23</v>
      </c>
      <c r="M1954" t="s">
        <v>16</v>
      </c>
      <c r="N1954" t="s">
        <v>291</v>
      </c>
      <c r="O1954">
        <v>63</v>
      </c>
      <c r="P1954" t="s">
        <v>19</v>
      </c>
      <c r="Q1954">
        <v>58</v>
      </c>
    </row>
    <row r="1955" spans="1:17" x14ac:dyDescent="0.25">
      <c r="A1955" t="s">
        <v>929</v>
      </c>
      <c r="B1955" t="s">
        <v>81</v>
      </c>
      <c r="C1955">
        <v>902</v>
      </c>
      <c r="D1955" t="s">
        <v>3011</v>
      </c>
      <c r="E1955">
        <v>8</v>
      </c>
      <c r="F1955" t="s">
        <v>17</v>
      </c>
      <c r="G1955" t="s">
        <v>3044</v>
      </c>
      <c r="H1955" t="s">
        <v>3050</v>
      </c>
      <c r="I1955" t="s">
        <v>3065</v>
      </c>
      <c r="J1955">
        <v>2017</v>
      </c>
      <c r="K1955" t="s">
        <v>3056</v>
      </c>
      <c r="L1955" t="s">
        <v>23</v>
      </c>
      <c r="M1955" t="s">
        <v>16</v>
      </c>
      <c r="N1955" t="s">
        <v>24</v>
      </c>
      <c r="O1955">
        <v>100</v>
      </c>
      <c r="P1955" t="s">
        <v>19</v>
      </c>
      <c r="Q1955">
        <v>7</v>
      </c>
    </row>
    <row r="1956" spans="1:17" x14ac:dyDescent="0.25">
      <c r="A1956" t="s">
        <v>1450</v>
      </c>
      <c r="B1956" t="s">
        <v>1332</v>
      </c>
      <c r="C1956">
        <v>903</v>
      </c>
      <c r="D1956" t="s">
        <v>3018</v>
      </c>
      <c r="E1956">
        <v>8</v>
      </c>
      <c r="F1956" t="s">
        <v>17</v>
      </c>
      <c r="G1956" t="s">
        <v>3044</v>
      </c>
      <c r="H1956" t="s">
        <v>3050</v>
      </c>
      <c r="I1956" t="s">
        <v>3065</v>
      </c>
      <c r="J1956">
        <v>2017</v>
      </c>
      <c r="K1956" t="s">
        <v>3056</v>
      </c>
      <c r="L1956" t="s">
        <v>43</v>
      </c>
      <c r="M1956" t="s">
        <v>16</v>
      </c>
      <c r="N1956" t="s">
        <v>1451</v>
      </c>
      <c r="O1956">
        <v>91</v>
      </c>
      <c r="P1956" t="s">
        <v>19</v>
      </c>
      <c r="Q1956">
        <v>7</v>
      </c>
    </row>
    <row r="1957" spans="1:17" x14ac:dyDescent="0.25">
      <c r="A1957" t="s">
        <v>108</v>
      </c>
      <c r="B1957" t="s">
        <v>1461</v>
      </c>
      <c r="C1957">
        <v>916</v>
      </c>
      <c r="D1957" t="s">
        <v>3013</v>
      </c>
      <c r="E1957">
        <v>8</v>
      </c>
      <c r="F1957" t="s">
        <v>17</v>
      </c>
      <c r="G1957" t="s">
        <v>3044</v>
      </c>
      <c r="H1957" t="s">
        <v>3053</v>
      </c>
      <c r="I1957" t="s">
        <v>3062</v>
      </c>
      <c r="J1957">
        <v>2017</v>
      </c>
      <c r="K1957" t="s">
        <v>3056</v>
      </c>
      <c r="L1957" t="s">
        <v>23</v>
      </c>
      <c r="M1957" t="s">
        <v>16</v>
      </c>
      <c r="N1957" t="s">
        <v>121</v>
      </c>
      <c r="O1957">
        <v>23</v>
      </c>
      <c r="P1957" t="s">
        <v>19</v>
      </c>
      <c r="Q1957">
        <v>1</v>
      </c>
    </row>
    <row r="1958" spans="1:17" x14ac:dyDescent="0.25">
      <c r="A1958" t="s">
        <v>1465</v>
      </c>
      <c r="B1958" t="s">
        <v>448</v>
      </c>
      <c r="C1958">
        <v>920</v>
      </c>
      <c r="D1958" t="s">
        <v>3019</v>
      </c>
      <c r="E1958">
        <v>8</v>
      </c>
      <c r="F1958" t="s">
        <v>22</v>
      </c>
      <c r="G1958" t="s">
        <v>3044</v>
      </c>
      <c r="H1958" t="s">
        <v>3052</v>
      </c>
      <c r="I1958" t="s">
        <v>3065</v>
      </c>
      <c r="J1958">
        <v>2017</v>
      </c>
      <c r="K1958" t="s">
        <v>3056</v>
      </c>
      <c r="L1958" t="s">
        <v>23</v>
      </c>
      <c r="M1958" t="s">
        <v>16</v>
      </c>
      <c r="N1958" t="s">
        <v>663</v>
      </c>
      <c r="O1958">
        <v>62</v>
      </c>
      <c r="P1958" t="s">
        <v>19</v>
      </c>
      <c r="Q1958">
        <v>7</v>
      </c>
    </row>
    <row r="1959" spans="1:17" x14ac:dyDescent="0.25">
      <c r="A1959" t="s">
        <v>1473</v>
      </c>
      <c r="B1959" t="s">
        <v>1003</v>
      </c>
      <c r="C1959">
        <v>928</v>
      </c>
      <c r="D1959" t="s">
        <v>3013</v>
      </c>
      <c r="E1959">
        <v>8</v>
      </c>
      <c r="F1959" t="s">
        <v>17</v>
      </c>
      <c r="G1959" t="s">
        <v>3044</v>
      </c>
      <c r="H1959" t="s">
        <v>3050</v>
      </c>
      <c r="I1959" t="s">
        <v>3062</v>
      </c>
      <c r="J1959">
        <v>2017</v>
      </c>
      <c r="K1959" t="s">
        <v>3056</v>
      </c>
      <c r="L1959" t="s">
        <v>23</v>
      </c>
      <c r="M1959" t="s">
        <v>16</v>
      </c>
      <c r="N1959" t="s">
        <v>720</v>
      </c>
      <c r="O1959">
        <v>43</v>
      </c>
      <c r="P1959" t="s">
        <v>19</v>
      </c>
      <c r="Q1959">
        <v>1</v>
      </c>
    </row>
    <row r="1960" spans="1:17" x14ac:dyDescent="0.25">
      <c r="A1960" t="s">
        <v>1384</v>
      </c>
      <c r="B1960" t="s">
        <v>903</v>
      </c>
      <c r="C1960">
        <v>931</v>
      </c>
      <c r="D1960" t="s">
        <v>3011</v>
      </c>
      <c r="E1960">
        <v>8</v>
      </c>
      <c r="F1960" t="s">
        <v>17</v>
      </c>
      <c r="G1960" t="s">
        <v>3044</v>
      </c>
      <c r="H1960" t="s">
        <v>3052</v>
      </c>
      <c r="I1960" t="s">
        <v>3065</v>
      </c>
      <c r="J1960">
        <v>2017</v>
      </c>
      <c r="K1960" t="s">
        <v>3056</v>
      </c>
      <c r="L1960" t="s">
        <v>23</v>
      </c>
      <c r="M1960" t="s">
        <v>16</v>
      </c>
      <c r="N1960" t="s">
        <v>82</v>
      </c>
      <c r="O1960">
        <v>86</v>
      </c>
      <c r="P1960" t="s">
        <v>19</v>
      </c>
      <c r="Q1960">
        <v>58</v>
      </c>
    </row>
    <row r="1961" spans="1:17" x14ac:dyDescent="0.25">
      <c r="A1961" t="s">
        <v>1494</v>
      </c>
      <c r="B1961" t="s">
        <v>446</v>
      </c>
      <c r="C1961">
        <v>945</v>
      </c>
      <c r="D1961" t="s">
        <v>3012</v>
      </c>
      <c r="E1961">
        <v>8</v>
      </c>
      <c r="F1961" t="s">
        <v>17</v>
      </c>
      <c r="G1961" t="s">
        <v>3044</v>
      </c>
      <c r="H1961" t="s">
        <v>3051</v>
      </c>
      <c r="I1961" t="s">
        <v>3065</v>
      </c>
      <c r="J1961">
        <v>2017</v>
      </c>
      <c r="K1961" t="s">
        <v>3056</v>
      </c>
      <c r="L1961" t="s">
        <v>23</v>
      </c>
      <c r="M1961" t="s">
        <v>16</v>
      </c>
      <c r="N1961" t="s">
        <v>71</v>
      </c>
      <c r="O1961">
        <v>59</v>
      </c>
      <c r="P1961" t="s">
        <v>19</v>
      </c>
      <c r="Q1961">
        <v>7</v>
      </c>
    </row>
    <row r="1962" spans="1:17" x14ac:dyDescent="0.25">
      <c r="A1962" t="s">
        <v>1427</v>
      </c>
      <c r="B1962" t="s">
        <v>239</v>
      </c>
      <c r="C1962">
        <v>979</v>
      </c>
      <c r="D1962" t="s">
        <v>3011</v>
      </c>
      <c r="E1962">
        <v>9</v>
      </c>
      <c r="F1962" t="s">
        <v>22</v>
      </c>
      <c r="G1962" t="s">
        <v>3044</v>
      </c>
      <c r="H1962" t="s">
        <v>3050</v>
      </c>
      <c r="I1962" t="s">
        <v>3065</v>
      </c>
      <c r="J1962">
        <v>2017</v>
      </c>
      <c r="K1962" t="s">
        <v>3056</v>
      </c>
      <c r="L1962" t="s">
        <v>23</v>
      </c>
      <c r="M1962" t="s">
        <v>16</v>
      </c>
      <c r="N1962" t="s">
        <v>205</v>
      </c>
      <c r="O1962">
        <v>46</v>
      </c>
      <c r="P1962" t="s">
        <v>19</v>
      </c>
      <c r="Q1962">
        <v>7</v>
      </c>
    </row>
    <row r="1963" spans="1:17" x14ac:dyDescent="0.25">
      <c r="A1963" t="s">
        <v>540</v>
      </c>
      <c r="B1963" t="s">
        <v>120</v>
      </c>
      <c r="C1963">
        <v>995</v>
      </c>
      <c r="D1963" t="s">
        <v>3019</v>
      </c>
      <c r="E1963">
        <v>9</v>
      </c>
      <c r="F1963" t="s">
        <v>22</v>
      </c>
      <c r="G1963" t="s">
        <v>3044</v>
      </c>
      <c r="H1963" t="s">
        <v>3050</v>
      </c>
      <c r="I1963" t="s">
        <v>3065</v>
      </c>
      <c r="J1963">
        <v>2017</v>
      </c>
      <c r="K1963" t="s">
        <v>3056</v>
      </c>
      <c r="L1963" t="s">
        <v>23</v>
      </c>
      <c r="M1963" t="s">
        <v>16</v>
      </c>
      <c r="N1963" t="s">
        <v>348</v>
      </c>
      <c r="O1963">
        <v>48</v>
      </c>
      <c r="P1963" t="s">
        <v>19</v>
      </c>
      <c r="Q1963">
        <v>8</v>
      </c>
    </row>
    <row r="1964" spans="1:17" x14ac:dyDescent="0.25">
      <c r="A1964" t="s">
        <v>1546</v>
      </c>
      <c r="B1964" t="s">
        <v>453</v>
      </c>
      <c r="C1964">
        <v>1002</v>
      </c>
      <c r="D1964" t="s">
        <v>3019</v>
      </c>
      <c r="E1964">
        <v>9</v>
      </c>
      <c r="F1964" t="s">
        <v>22</v>
      </c>
      <c r="G1964" t="s">
        <v>3044</v>
      </c>
      <c r="H1964" t="s">
        <v>3050</v>
      </c>
      <c r="I1964" t="s">
        <v>3065</v>
      </c>
      <c r="J1964">
        <v>2017</v>
      </c>
      <c r="K1964" t="s">
        <v>3056</v>
      </c>
      <c r="L1964" t="s">
        <v>23</v>
      </c>
      <c r="M1964" t="s">
        <v>16</v>
      </c>
      <c r="N1964" t="s">
        <v>1547</v>
      </c>
      <c r="O1964">
        <v>68</v>
      </c>
      <c r="P1964" t="s">
        <v>19</v>
      </c>
      <c r="Q1964">
        <v>8</v>
      </c>
    </row>
    <row r="1965" spans="1:17" x14ac:dyDescent="0.25">
      <c r="A1965" t="s">
        <v>1563</v>
      </c>
      <c r="B1965" t="s">
        <v>430</v>
      </c>
      <c r="C1965">
        <v>1018</v>
      </c>
      <c r="D1965" t="s">
        <v>3018</v>
      </c>
      <c r="E1965">
        <v>9</v>
      </c>
      <c r="F1965" t="s">
        <v>17</v>
      </c>
      <c r="G1965" t="s">
        <v>3044</v>
      </c>
      <c r="H1965" t="s">
        <v>3050</v>
      </c>
      <c r="I1965" t="s">
        <v>3065</v>
      </c>
      <c r="J1965">
        <v>2017</v>
      </c>
      <c r="K1965" t="s">
        <v>16</v>
      </c>
      <c r="L1965" t="s">
        <v>23</v>
      </c>
      <c r="M1965" t="s">
        <v>16</v>
      </c>
      <c r="N1965" t="s">
        <v>104</v>
      </c>
      <c r="O1965">
        <v>10</v>
      </c>
      <c r="P1965" t="s">
        <v>19</v>
      </c>
      <c r="Q1965">
        <v>58</v>
      </c>
    </row>
    <row r="1966" spans="1:17" x14ac:dyDescent="0.25">
      <c r="A1966" t="s">
        <v>1581</v>
      </c>
      <c r="B1966" t="s">
        <v>687</v>
      </c>
      <c r="C1966">
        <v>1034</v>
      </c>
      <c r="D1966" t="s">
        <v>3020</v>
      </c>
      <c r="E1966">
        <v>9</v>
      </c>
      <c r="F1966" t="s">
        <v>17</v>
      </c>
      <c r="G1966" t="s">
        <v>3044</v>
      </c>
      <c r="H1966" t="s">
        <v>3050</v>
      </c>
      <c r="I1966" t="s">
        <v>3065</v>
      </c>
      <c r="J1966">
        <v>2017</v>
      </c>
      <c r="K1966" t="s">
        <v>3056</v>
      </c>
      <c r="L1966" t="s">
        <v>3016</v>
      </c>
      <c r="M1966" t="s">
        <v>16</v>
      </c>
      <c r="N1966" t="s">
        <v>153</v>
      </c>
      <c r="O1966">
        <v>68</v>
      </c>
      <c r="P1966" t="s">
        <v>19</v>
      </c>
      <c r="Q1966">
        <v>58</v>
      </c>
    </row>
    <row r="1967" spans="1:17" x14ac:dyDescent="0.25">
      <c r="A1967" t="s">
        <v>1588</v>
      </c>
      <c r="B1967" t="s">
        <v>945</v>
      </c>
      <c r="C1967">
        <v>1041</v>
      </c>
      <c r="D1967" t="s">
        <v>3014</v>
      </c>
      <c r="E1967">
        <v>9</v>
      </c>
      <c r="F1967" t="s">
        <v>22</v>
      </c>
      <c r="G1967" t="s">
        <v>3044</v>
      </c>
      <c r="H1967" t="s">
        <v>3052</v>
      </c>
      <c r="I1967" t="s">
        <v>3065</v>
      </c>
      <c r="J1967">
        <v>2017</v>
      </c>
      <c r="K1967" t="s">
        <v>3056</v>
      </c>
      <c r="L1967" t="s">
        <v>23</v>
      </c>
      <c r="M1967" t="s">
        <v>16</v>
      </c>
      <c r="N1967" t="s">
        <v>291</v>
      </c>
      <c r="O1967">
        <v>63</v>
      </c>
      <c r="P1967" t="s">
        <v>19</v>
      </c>
      <c r="Q1967">
        <v>7</v>
      </c>
    </row>
    <row r="1968" spans="1:17" x14ac:dyDescent="0.25">
      <c r="A1968" t="s">
        <v>1595</v>
      </c>
      <c r="B1968" t="s">
        <v>628</v>
      </c>
      <c r="C1968">
        <v>1049</v>
      </c>
      <c r="D1968" t="s">
        <v>3019</v>
      </c>
      <c r="E1968">
        <v>10</v>
      </c>
      <c r="F1968" t="s">
        <v>22</v>
      </c>
      <c r="G1968" t="s">
        <v>3044</v>
      </c>
      <c r="H1968" t="s">
        <v>3053</v>
      </c>
      <c r="I1968" t="s">
        <v>3065</v>
      </c>
      <c r="J1968">
        <v>2017</v>
      </c>
      <c r="K1968" t="s">
        <v>3056</v>
      </c>
      <c r="L1968" t="s">
        <v>3016</v>
      </c>
      <c r="M1968" t="s">
        <v>16</v>
      </c>
      <c r="N1968" t="s">
        <v>466</v>
      </c>
      <c r="O1968">
        <v>32</v>
      </c>
      <c r="P1968" t="s">
        <v>19</v>
      </c>
      <c r="Q1968">
        <v>8</v>
      </c>
    </row>
    <row r="1969" spans="1:17" x14ac:dyDescent="0.25">
      <c r="A1969" t="s">
        <v>130</v>
      </c>
      <c r="B1969" t="s">
        <v>123</v>
      </c>
      <c r="C1969">
        <v>1051</v>
      </c>
      <c r="D1969" t="s">
        <v>3018</v>
      </c>
      <c r="E1969">
        <v>10</v>
      </c>
      <c r="F1969" t="s">
        <v>22</v>
      </c>
      <c r="G1969" t="s">
        <v>3044</v>
      </c>
      <c r="H1969" t="s">
        <v>3050</v>
      </c>
      <c r="I1969" t="s">
        <v>3065</v>
      </c>
      <c r="J1969">
        <v>2017</v>
      </c>
      <c r="K1969" t="s">
        <v>3056</v>
      </c>
      <c r="L1969" t="s">
        <v>23</v>
      </c>
      <c r="M1969" t="s">
        <v>16</v>
      </c>
      <c r="N1969" t="s">
        <v>663</v>
      </c>
      <c r="O1969">
        <v>62</v>
      </c>
      <c r="P1969" t="s">
        <v>19</v>
      </c>
      <c r="Q1969">
        <v>58</v>
      </c>
    </row>
    <row r="1970" spans="1:17" x14ac:dyDescent="0.25">
      <c r="A1970" t="s">
        <v>1615</v>
      </c>
      <c r="B1970" t="s">
        <v>619</v>
      </c>
      <c r="C1970">
        <v>1072</v>
      </c>
      <c r="D1970" t="s">
        <v>3018</v>
      </c>
      <c r="E1970">
        <v>10</v>
      </c>
      <c r="F1970" t="s">
        <v>17</v>
      </c>
      <c r="G1970" t="s">
        <v>3044</v>
      </c>
      <c r="H1970" t="s">
        <v>3052</v>
      </c>
      <c r="I1970" t="s">
        <v>3062</v>
      </c>
      <c r="J1970">
        <v>2017</v>
      </c>
      <c r="K1970" t="s">
        <v>3056</v>
      </c>
      <c r="L1970" t="s">
        <v>23</v>
      </c>
      <c r="M1970" t="s">
        <v>16</v>
      </c>
      <c r="N1970" t="s">
        <v>663</v>
      </c>
      <c r="O1970">
        <v>62</v>
      </c>
      <c r="P1970" t="s">
        <v>19</v>
      </c>
      <c r="Q1970">
        <v>1</v>
      </c>
    </row>
    <row r="1971" spans="1:17" x14ac:dyDescent="0.25">
      <c r="A1971" t="s">
        <v>377</v>
      </c>
      <c r="B1971" t="s">
        <v>101</v>
      </c>
      <c r="C1971">
        <v>1075</v>
      </c>
      <c r="D1971" t="s">
        <v>3020</v>
      </c>
      <c r="E1971">
        <v>10</v>
      </c>
      <c r="F1971" t="s">
        <v>17</v>
      </c>
      <c r="G1971" t="s">
        <v>3044</v>
      </c>
      <c r="H1971" t="s">
        <v>3052</v>
      </c>
      <c r="I1971" t="s">
        <v>3065</v>
      </c>
      <c r="J1971">
        <v>2017</v>
      </c>
      <c r="K1971" t="s">
        <v>3056</v>
      </c>
      <c r="L1971" t="s">
        <v>23</v>
      </c>
      <c r="M1971" t="s">
        <v>16</v>
      </c>
      <c r="N1971" t="s">
        <v>150</v>
      </c>
      <c r="O1971">
        <v>70</v>
      </c>
      <c r="P1971" t="s">
        <v>19</v>
      </c>
      <c r="Q1971">
        <v>58</v>
      </c>
    </row>
    <row r="1972" spans="1:17" x14ac:dyDescent="0.25">
      <c r="A1972" t="s">
        <v>899</v>
      </c>
      <c r="B1972" t="s">
        <v>504</v>
      </c>
      <c r="C1972">
        <v>1091</v>
      </c>
      <c r="D1972" t="s">
        <v>3013</v>
      </c>
      <c r="E1972">
        <v>10</v>
      </c>
      <c r="F1972" t="s">
        <v>17</v>
      </c>
      <c r="G1972" t="s">
        <v>3044</v>
      </c>
      <c r="H1972" t="s">
        <v>3050</v>
      </c>
      <c r="I1972" t="s">
        <v>3065</v>
      </c>
      <c r="J1972">
        <v>2017</v>
      </c>
      <c r="K1972" t="s">
        <v>3056</v>
      </c>
      <c r="L1972" t="s">
        <v>23</v>
      </c>
      <c r="M1972" t="s">
        <v>16</v>
      </c>
      <c r="N1972" t="s">
        <v>63</v>
      </c>
      <c r="O1972">
        <v>78</v>
      </c>
      <c r="P1972" t="s">
        <v>19</v>
      </c>
      <c r="Q1972">
        <v>4</v>
      </c>
    </row>
    <row r="1973" spans="1:17" x14ac:dyDescent="0.25">
      <c r="A1973" t="s">
        <v>1618</v>
      </c>
      <c r="B1973" t="s">
        <v>1255</v>
      </c>
      <c r="C1973">
        <v>1094</v>
      </c>
      <c r="D1973" t="s">
        <v>3019</v>
      </c>
      <c r="E1973">
        <v>10</v>
      </c>
      <c r="F1973" t="s">
        <v>17</v>
      </c>
      <c r="G1973" t="s">
        <v>3044</v>
      </c>
      <c r="H1973" t="s">
        <v>3052</v>
      </c>
      <c r="I1973" t="s">
        <v>3065</v>
      </c>
      <c r="J1973">
        <v>2017</v>
      </c>
      <c r="K1973" t="s">
        <v>3056</v>
      </c>
      <c r="L1973" t="s">
        <v>23</v>
      </c>
      <c r="M1973" t="s">
        <v>16</v>
      </c>
      <c r="N1973" t="s">
        <v>663</v>
      </c>
      <c r="O1973">
        <v>62</v>
      </c>
      <c r="P1973" t="s">
        <v>19</v>
      </c>
      <c r="Q1973">
        <v>7</v>
      </c>
    </row>
    <row r="1974" spans="1:17" x14ac:dyDescent="0.25">
      <c r="A1974" t="s">
        <v>1641</v>
      </c>
      <c r="B1974" t="s">
        <v>1642</v>
      </c>
      <c r="C1974">
        <v>1105</v>
      </c>
      <c r="D1974" t="s">
        <v>3018</v>
      </c>
      <c r="E1974">
        <v>10</v>
      </c>
      <c r="F1974" t="s">
        <v>22</v>
      </c>
      <c r="G1974" t="s">
        <v>3044</v>
      </c>
      <c r="H1974" t="s">
        <v>3050</v>
      </c>
      <c r="I1974" t="s">
        <v>3065</v>
      </c>
      <c r="J1974">
        <v>2017</v>
      </c>
      <c r="K1974" t="s">
        <v>3056</v>
      </c>
      <c r="L1974" t="s">
        <v>23</v>
      </c>
      <c r="M1974" t="s">
        <v>16</v>
      </c>
      <c r="N1974" t="s">
        <v>364</v>
      </c>
      <c r="O1974">
        <v>111</v>
      </c>
      <c r="P1974" t="s">
        <v>19</v>
      </c>
      <c r="Q1974">
        <v>58</v>
      </c>
    </row>
    <row r="1975" spans="1:17" x14ac:dyDescent="0.25">
      <c r="A1975" t="s">
        <v>1650</v>
      </c>
      <c r="B1975" t="s">
        <v>1651</v>
      </c>
      <c r="C1975">
        <v>1113</v>
      </c>
      <c r="D1975" t="s">
        <v>3018</v>
      </c>
      <c r="E1975">
        <v>10</v>
      </c>
      <c r="F1975" t="s">
        <v>17</v>
      </c>
      <c r="G1975" t="s">
        <v>3044</v>
      </c>
      <c r="H1975" t="s">
        <v>3053</v>
      </c>
      <c r="I1975" t="s">
        <v>3065</v>
      </c>
      <c r="J1975">
        <v>2017</v>
      </c>
      <c r="K1975" t="s">
        <v>3056</v>
      </c>
      <c r="L1975" t="s">
        <v>23</v>
      </c>
      <c r="M1975" t="s">
        <v>16</v>
      </c>
      <c r="N1975" t="s">
        <v>663</v>
      </c>
      <c r="O1975">
        <v>62</v>
      </c>
      <c r="P1975" t="s">
        <v>19</v>
      </c>
      <c r="Q1975">
        <v>5</v>
      </c>
    </row>
    <row r="1976" spans="1:17" x14ac:dyDescent="0.25">
      <c r="A1976" t="s">
        <v>383</v>
      </c>
      <c r="B1976" t="s">
        <v>484</v>
      </c>
      <c r="C1976">
        <v>1127</v>
      </c>
      <c r="D1976" t="s">
        <v>3018</v>
      </c>
      <c r="E1976">
        <v>11</v>
      </c>
      <c r="F1976" t="s">
        <v>17</v>
      </c>
      <c r="G1976" t="s">
        <v>3044</v>
      </c>
      <c r="H1976" t="s">
        <v>3052</v>
      </c>
      <c r="I1976" t="s">
        <v>3065</v>
      </c>
      <c r="J1976">
        <v>2017</v>
      </c>
      <c r="K1976" t="s">
        <v>3056</v>
      </c>
      <c r="L1976" t="s">
        <v>23</v>
      </c>
      <c r="M1976" t="s">
        <v>16</v>
      </c>
      <c r="N1976" t="s">
        <v>663</v>
      </c>
      <c r="O1976">
        <v>62</v>
      </c>
      <c r="P1976" t="s">
        <v>19</v>
      </c>
      <c r="Q1976">
        <v>58</v>
      </c>
    </row>
    <row r="1977" spans="1:17" x14ac:dyDescent="0.25">
      <c r="A1977" t="s">
        <v>1696</v>
      </c>
      <c r="B1977" t="s">
        <v>170</v>
      </c>
      <c r="C1977">
        <v>1160</v>
      </c>
      <c r="D1977" t="s">
        <v>3018</v>
      </c>
      <c r="E1977">
        <v>11</v>
      </c>
      <c r="F1977" t="s">
        <v>22</v>
      </c>
      <c r="G1977" t="s">
        <v>3044</v>
      </c>
      <c r="H1977" t="s">
        <v>3050</v>
      </c>
      <c r="I1977" t="s">
        <v>3065</v>
      </c>
      <c r="J1977">
        <v>2017</v>
      </c>
      <c r="K1977" t="s">
        <v>3056</v>
      </c>
      <c r="L1977" t="s">
        <v>23</v>
      </c>
      <c r="M1977" t="s">
        <v>16</v>
      </c>
      <c r="N1977" t="s">
        <v>63</v>
      </c>
      <c r="O1977">
        <v>78</v>
      </c>
      <c r="P1977" t="s">
        <v>19</v>
      </c>
      <c r="Q1977">
        <v>7</v>
      </c>
    </row>
    <row r="1978" spans="1:17" x14ac:dyDescent="0.25">
      <c r="A1978" t="s">
        <v>1702</v>
      </c>
      <c r="B1978" t="s">
        <v>1395</v>
      </c>
      <c r="C1978">
        <v>1166</v>
      </c>
      <c r="D1978" t="s">
        <v>3019</v>
      </c>
      <c r="E1978">
        <v>11</v>
      </c>
      <c r="F1978" t="s">
        <v>22</v>
      </c>
      <c r="G1978" t="s">
        <v>3044</v>
      </c>
      <c r="H1978" t="s">
        <v>3052</v>
      </c>
      <c r="I1978" t="s">
        <v>3065</v>
      </c>
      <c r="J1978">
        <v>2017</v>
      </c>
      <c r="K1978" t="s">
        <v>3056</v>
      </c>
      <c r="L1978" t="s">
        <v>23</v>
      </c>
      <c r="M1978" t="s">
        <v>16</v>
      </c>
      <c r="N1978" t="s">
        <v>805</v>
      </c>
      <c r="O1978">
        <v>51</v>
      </c>
      <c r="P1978" t="s">
        <v>19</v>
      </c>
      <c r="Q1978">
        <v>58</v>
      </c>
    </row>
    <row r="1979" spans="1:17" x14ac:dyDescent="0.25">
      <c r="A1979" t="s">
        <v>1722</v>
      </c>
      <c r="B1979" t="s">
        <v>412</v>
      </c>
      <c r="C1979">
        <v>1184</v>
      </c>
      <c r="D1979" t="s">
        <v>3018</v>
      </c>
      <c r="E1979">
        <v>11</v>
      </c>
      <c r="F1979" t="s">
        <v>22</v>
      </c>
      <c r="G1979" t="s">
        <v>3044</v>
      </c>
      <c r="H1979" t="s">
        <v>3053</v>
      </c>
      <c r="I1979" t="s">
        <v>3065</v>
      </c>
      <c r="J1979">
        <v>2017</v>
      </c>
      <c r="K1979" t="s">
        <v>3056</v>
      </c>
      <c r="L1979" t="s">
        <v>3016</v>
      </c>
      <c r="M1979" t="s">
        <v>16</v>
      </c>
      <c r="N1979" t="s">
        <v>214</v>
      </c>
      <c r="O1979">
        <v>25</v>
      </c>
      <c r="P1979" t="s">
        <v>19</v>
      </c>
      <c r="Q1979">
        <v>58</v>
      </c>
    </row>
    <row r="1980" spans="1:17" x14ac:dyDescent="0.25">
      <c r="A1980" t="s">
        <v>1724</v>
      </c>
      <c r="B1980" t="s">
        <v>633</v>
      </c>
      <c r="C1980">
        <v>1186</v>
      </c>
      <c r="D1980" t="s">
        <v>3013</v>
      </c>
      <c r="E1980">
        <v>11</v>
      </c>
      <c r="F1980" t="s">
        <v>22</v>
      </c>
      <c r="G1980" t="s">
        <v>3044</v>
      </c>
      <c r="H1980" t="s">
        <v>3050</v>
      </c>
      <c r="I1980" t="s">
        <v>3065</v>
      </c>
      <c r="J1980">
        <v>2017</v>
      </c>
      <c r="K1980" t="s">
        <v>3056</v>
      </c>
      <c r="L1980" t="s">
        <v>23</v>
      </c>
      <c r="M1980" t="s">
        <v>16</v>
      </c>
      <c r="N1980" t="s">
        <v>142</v>
      </c>
      <c r="O1980">
        <v>34</v>
      </c>
      <c r="P1980" t="s">
        <v>19</v>
      </c>
      <c r="Q1980">
        <v>58</v>
      </c>
    </row>
    <row r="1981" spans="1:17" x14ac:dyDescent="0.25">
      <c r="A1981" t="s">
        <v>1731</v>
      </c>
      <c r="B1981" t="s">
        <v>872</v>
      </c>
      <c r="C1981">
        <v>1192</v>
      </c>
      <c r="D1981" t="s">
        <v>3020</v>
      </c>
      <c r="E1981">
        <v>11</v>
      </c>
      <c r="F1981" t="s">
        <v>22</v>
      </c>
      <c r="G1981" t="s">
        <v>3044</v>
      </c>
      <c r="H1981" t="s">
        <v>3052</v>
      </c>
      <c r="I1981" t="s">
        <v>3065</v>
      </c>
      <c r="J1981">
        <v>2017</v>
      </c>
      <c r="K1981" t="s">
        <v>3056</v>
      </c>
      <c r="L1981" t="s">
        <v>23</v>
      </c>
      <c r="M1981" t="s">
        <v>16</v>
      </c>
      <c r="N1981" t="s">
        <v>663</v>
      </c>
      <c r="O1981">
        <v>62</v>
      </c>
      <c r="P1981" t="s">
        <v>19</v>
      </c>
      <c r="Q1981">
        <v>5</v>
      </c>
    </row>
    <row r="1982" spans="1:17" x14ac:dyDescent="0.25">
      <c r="A1982" t="s">
        <v>1732</v>
      </c>
      <c r="B1982" t="s">
        <v>903</v>
      </c>
      <c r="C1982">
        <v>1193</v>
      </c>
      <c r="D1982" t="s">
        <v>3018</v>
      </c>
      <c r="E1982">
        <v>11</v>
      </c>
      <c r="F1982" t="s">
        <v>17</v>
      </c>
      <c r="G1982" t="s">
        <v>3044</v>
      </c>
      <c r="H1982" t="s">
        <v>3051</v>
      </c>
      <c r="I1982" t="s">
        <v>3065</v>
      </c>
      <c r="J1982">
        <v>2017</v>
      </c>
      <c r="K1982" t="s">
        <v>3056</v>
      </c>
      <c r="L1982" t="s">
        <v>23</v>
      </c>
      <c r="M1982" t="s">
        <v>16</v>
      </c>
      <c r="N1982" t="s">
        <v>663</v>
      </c>
      <c r="O1982">
        <v>62</v>
      </c>
      <c r="P1982" t="s">
        <v>19</v>
      </c>
      <c r="Q1982">
        <v>58</v>
      </c>
    </row>
    <row r="1983" spans="1:17" x14ac:dyDescent="0.25">
      <c r="A1983" t="s">
        <v>1625</v>
      </c>
      <c r="B1983" t="s">
        <v>675</v>
      </c>
      <c r="C1983">
        <v>1195</v>
      </c>
      <c r="D1983" t="s">
        <v>3020</v>
      </c>
      <c r="E1983">
        <v>11</v>
      </c>
      <c r="F1983" t="s">
        <v>22</v>
      </c>
      <c r="G1983" t="s">
        <v>3044</v>
      </c>
      <c r="H1983" t="s">
        <v>3053</v>
      </c>
      <c r="I1983" t="s">
        <v>3065</v>
      </c>
      <c r="J1983">
        <v>2017</v>
      </c>
      <c r="K1983" t="s">
        <v>3056</v>
      </c>
      <c r="L1983" t="s">
        <v>3016</v>
      </c>
      <c r="M1983" t="s">
        <v>16</v>
      </c>
      <c r="N1983" t="s">
        <v>71</v>
      </c>
      <c r="O1983">
        <v>59</v>
      </c>
      <c r="P1983" t="s">
        <v>19</v>
      </c>
      <c r="Q1983">
        <v>58</v>
      </c>
    </row>
    <row r="1984" spans="1:17" x14ac:dyDescent="0.25">
      <c r="A1984" t="s">
        <v>1797</v>
      </c>
      <c r="B1984" t="s">
        <v>455</v>
      </c>
      <c r="C1984">
        <v>1258</v>
      </c>
      <c r="D1984" t="s">
        <v>3011</v>
      </c>
      <c r="E1984">
        <v>12</v>
      </c>
      <c r="F1984" t="s">
        <v>17</v>
      </c>
      <c r="G1984" t="s">
        <v>3044</v>
      </c>
      <c r="H1984" t="s">
        <v>3050</v>
      </c>
      <c r="I1984" t="s">
        <v>3065</v>
      </c>
      <c r="J1984">
        <v>2017</v>
      </c>
      <c r="K1984" t="s">
        <v>3056</v>
      </c>
      <c r="L1984" t="s">
        <v>23</v>
      </c>
      <c r="M1984" t="s">
        <v>16</v>
      </c>
      <c r="N1984" t="s">
        <v>1798</v>
      </c>
      <c r="O1984">
        <v>96</v>
      </c>
      <c r="P1984" t="s">
        <v>19</v>
      </c>
      <c r="Q1984">
        <v>7</v>
      </c>
    </row>
    <row r="1985" spans="1:17" x14ac:dyDescent="0.25">
      <c r="A1985" t="s">
        <v>1807</v>
      </c>
      <c r="B1985" t="s">
        <v>553</v>
      </c>
      <c r="C1985">
        <v>1266</v>
      </c>
      <c r="D1985" t="s">
        <v>3019</v>
      </c>
      <c r="E1985">
        <v>12</v>
      </c>
      <c r="F1985" t="s">
        <v>22</v>
      </c>
      <c r="G1985" t="s">
        <v>3044</v>
      </c>
      <c r="H1985" t="s">
        <v>3053</v>
      </c>
      <c r="I1985" t="s">
        <v>3065</v>
      </c>
      <c r="J1985">
        <v>2017</v>
      </c>
      <c r="K1985" t="s">
        <v>3056</v>
      </c>
      <c r="L1985" t="s">
        <v>3016</v>
      </c>
      <c r="M1985" t="s">
        <v>16</v>
      </c>
      <c r="N1985" t="s">
        <v>364</v>
      </c>
      <c r="O1985">
        <v>111</v>
      </c>
      <c r="P1985" t="s">
        <v>19</v>
      </c>
      <c r="Q1985">
        <v>58</v>
      </c>
    </row>
    <row r="1986" spans="1:17" x14ac:dyDescent="0.25">
      <c r="A1986" t="s">
        <v>1823</v>
      </c>
      <c r="B1986" t="s">
        <v>1298</v>
      </c>
      <c r="C1986">
        <v>1282</v>
      </c>
      <c r="D1986" t="s">
        <v>3018</v>
      </c>
      <c r="E1986">
        <v>12</v>
      </c>
      <c r="F1986" t="s">
        <v>22</v>
      </c>
      <c r="G1986" t="s">
        <v>3044</v>
      </c>
      <c r="H1986" t="s">
        <v>3053</v>
      </c>
      <c r="I1986" t="s">
        <v>3065</v>
      </c>
      <c r="J1986">
        <v>2017</v>
      </c>
      <c r="K1986" t="s">
        <v>3056</v>
      </c>
      <c r="L1986" t="s">
        <v>23</v>
      </c>
      <c r="M1986" t="s">
        <v>16</v>
      </c>
      <c r="N1986" t="s">
        <v>29</v>
      </c>
      <c r="O1986">
        <v>29</v>
      </c>
      <c r="P1986" t="s">
        <v>19</v>
      </c>
      <c r="Q1986">
        <v>58</v>
      </c>
    </row>
    <row r="1987" spans="1:17" x14ac:dyDescent="0.25">
      <c r="A1987" t="s">
        <v>1828</v>
      </c>
      <c r="B1987" t="s">
        <v>1432</v>
      </c>
      <c r="C1987">
        <v>1290</v>
      </c>
      <c r="D1987" t="s">
        <v>3018</v>
      </c>
      <c r="E1987">
        <v>12</v>
      </c>
      <c r="F1987" t="s">
        <v>17</v>
      </c>
      <c r="G1987" t="s">
        <v>3044</v>
      </c>
      <c r="H1987" t="s">
        <v>3051</v>
      </c>
      <c r="I1987" t="s">
        <v>3065</v>
      </c>
      <c r="J1987">
        <v>2017</v>
      </c>
      <c r="K1987" t="s">
        <v>3056</v>
      </c>
      <c r="L1987" t="s">
        <v>23</v>
      </c>
      <c r="M1987" t="s">
        <v>16</v>
      </c>
      <c r="N1987" t="s">
        <v>663</v>
      </c>
      <c r="O1987">
        <v>62</v>
      </c>
      <c r="P1987" t="s">
        <v>19</v>
      </c>
      <c r="Q1987">
        <v>7</v>
      </c>
    </row>
    <row r="1988" spans="1:17" x14ac:dyDescent="0.25">
      <c r="A1988" t="s">
        <v>1864</v>
      </c>
      <c r="B1988" t="s">
        <v>1154</v>
      </c>
      <c r="C1988">
        <v>1325</v>
      </c>
      <c r="D1988" t="s">
        <v>3020</v>
      </c>
      <c r="E1988">
        <v>1</v>
      </c>
      <c r="F1988" t="s">
        <v>22</v>
      </c>
      <c r="G1988" t="s">
        <v>3044</v>
      </c>
      <c r="H1988" t="s">
        <v>3050</v>
      </c>
      <c r="I1988" t="s">
        <v>3065</v>
      </c>
      <c r="J1988">
        <v>2017</v>
      </c>
      <c r="K1988" t="s">
        <v>3056</v>
      </c>
      <c r="L1988" t="s">
        <v>23</v>
      </c>
      <c r="M1988" t="s">
        <v>16</v>
      </c>
      <c r="N1988" t="s">
        <v>205</v>
      </c>
      <c r="O1988">
        <v>46</v>
      </c>
      <c r="P1988" t="s">
        <v>19</v>
      </c>
      <c r="Q1988">
        <v>58</v>
      </c>
    </row>
    <row r="1989" spans="1:17" x14ac:dyDescent="0.25">
      <c r="A1989" t="s">
        <v>1871</v>
      </c>
      <c r="B1989" t="s">
        <v>722</v>
      </c>
      <c r="C1989">
        <v>1334</v>
      </c>
      <c r="D1989" t="s">
        <v>3019</v>
      </c>
      <c r="E1989">
        <v>1</v>
      </c>
      <c r="F1989" t="s">
        <v>17</v>
      </c>
      <c r="G1989" t="s">
        <v>3044</v>
      </c>
      <c r="H1989" t="s">
        <v>3050</v>
      </c>
      <c r="I1989" t="s">
        <v>3065</v>
      </c>
      <c r="J1989">
        <v>2017</v>
      </c>
      <c r="K1989" t="s">
        <v>3056</v>
      </c>
      <c r="L1989" t="s">
        <v>23</v>
      </c>
      <c r="M1989" t="s">
        <v>16</v>
      </c>
      <c r="N1989" t="s">
        <v>538</v>
      </c>
      <c r="O1989">
        <v>70</v>
      </c>
      <c r="P1989" t="s">
        <v>19</v>
      </c>
      <c r="Q1989">
        <v>58</v>
      </c>
    </row>
    <row r="1990" spans="1:17" x14ac:dyDescent="0.25">
      <c r="A1990" t="s">
        <v>1319</v>
      </c>
      <c r="B1990" t="s">
        <v>954</v>
      </c>
      <c r="C1990">
        <v>1396</v>
      </c>
      <c r="D1990" t="s">
        <v>3019</v>
      </c>
      <c r="E1990">
        <v>5</v>
      </c>
      <c r="F1990" t="s">
        <v>17</v>
      </c>
      <c r="G1990" t="s">
        <v>3044</v>
      </c>
      <c r="H1990" t="s">
        <v>3050</v>
      </c>
      <c r="I1990" t="s">
        <v>3065</v>
      </c>
      <c r="J1990">
        <v>2017</v>
      </c>
      <c r="K1990" t="s">
        <v>3056</v>
      </c>
      <c r="L1990" t="s">
        <v>23</v>
      </c>
      <c r="M1990" t="s">
        <v>16</v>
      </c>
      <c r="N1990" t="s">
        <v>96</v>
      </c>
      <c r="O1990">
        <v>46</v>
      </c>
      <c r="P1990" t="s">
        <v>19</v>
      </c>
      <c r="Q1990">
        <v>7</v>
      </c>
    </row>
    <row r="1991" spans="1:17" x14ac:dyDescent="0.25">
      <c r="A1991" t="s">
        <v>1428</v>
      </c>
      <c r="B1991" t="s">
        <v>1933</v>
      </c>
      <c r="C1991">
        <v>1406</v>
      </c>
      <c r="D1991" t="s">
        <v>3020</v>
      </c>
      <c r="E1991">
        <v>5</v>
      </c>
      <c r="F1991" t="s">
        <v>22</v>
      </c>
      <c r="G1991" t="s">
        <v>3044</v>
      </c>
      <c r="H1991" t="s">
        <v>3053</v>
      </c>
      <c r="I1991" t="s">
        <v>3065</v>
      </c>
      <c r="J1991">
        <v>2017</v>
      </c>
      <c r="K1991" t="s">
        <v>3056</v>
      </c>
      <c r="L1991" t="s">
        <v>23</v>
      </c>
      <c r="M1991" t="s">
        <v>16</v>
      </c>
      <c r="N1991" t="s">
        <v>1934</v>
      </c>
      <c r="O1991">
        <v>89</v>
      </c>
      <c r="P1991" t="s">
        <v>19</v>
      </c>
      <c r="Q1991">
        <v>58</v>
      </c>
    </row>
    <row r="1992" spans="1:17" x14ac:dyDescent="0.25">
      <c r="A1992" t="s">
        <v>1291</v>
      </c>
      <c r="B1992" t="s">
        <v>1470</v>
      </c>
      <c r="C1992">
        <v>1418</v>
      </c>
      <c r="D1992" t="s">
        <v>3019</v>
      </c>
      <c r="E1992">
        <v>6</v>
      </c>
      <c r="F1992" t="s">
        <v>22</v>
      </c>
      <c r="G1992" t="s">
        <v>3044</v>
      </c>
      <c r="H1992" t="s">
        <v>3053</v>
      </c>
      <c r="I1992" t="s">
        <v>3065</v>
      </c>
      <c r="J1992">
        <v>2017</v>
      </c>
      <c r="K1992" t="s">
        <v>3056</v>
      </c>
      <c r="L1992" t="s">
        <v>23</v>
      </c>
      <c r="M1992" t="s">
        <v>16</v>
      </c>
      <c r="N1992" t="s">
        <v>839</v>
      </c>
      <c r="O1992">
        <v>22</v>
      </c>
      <c r="P1992" t="s">
        <v>19</v>
      </c>
      <c r="Q1992">
        <v>58</v>
      </c>
    </row>
    <row r="1993" spans="1:17" x14ac:dyDescent="0.25">
      <c r="A1993" t="s">
        <v>1962</v>
      </c>
      <c r="B1993" t="s">
        <v>526</v>
      </c>
      <c r="C1993">
        <v>1445</v>
      </c>
      <c r="D1993" t="s">
        <v>3019</v>
      </c>
      <c r="E1993">
        <v>7</v>
      </c>
      <c r="F1993" t="s">
        <v>22</v>
      </c>
      <c r="G1993" t="s">
        <v>3044</v>
      </c>
      <c r="H1993" t="s">
        <v>3053</v>
      </c>
      <c r="I1993" t="s">
        <v>3065</v>
      </c>
      <c r="J1993">
        <v>2017</v>
      </c>
      <c r="K1993" t="s">
        <v>3056</v>
      </c>
      <c r="L1993" t="s">
        <v>23</v>
      </c>
      <c r="M1993" t="s">
        <v>16</v>
      </c>
      <c r="N1993" t="s">
        <v>364</v>
      </c>
      <c r="O1993">
        <v>111</v>
      </c>
      <c r="P1993" t="s">
        <v>19</v>
      </c>
      <c r="Q1993">
        <v>58</v>
      </c>
    </row>
    <row r="1994" spans="1:17" x14ac:dyDescent="0.25">
      <c r="A1994" t="s">
        <v>1964</v>
      </c>
      <c r="B1994" t="s">
        <v>75</v>
      </c>
      <c r="C1994">
        <v>1447</v>
      </c>
      <c r="D1994" t="s">
        <v>3019</v>
      </c>
      <c r="E1994">
        <v>8</v>
      </c>
      <c r="F1994" t="s">
        <v>17</v>
      </c>
      <c r="G1994" t="s">
        <v>3044</v>
      </c>
      <c r="H1994" t="s">
        <v>3053</v>
      </c>
      <c r="I1994" t="s">
        <v>3065</v>
      </c>
      <c r="J1994">
        <v>2017</v>
      </c>
      <c r="K1994" t="s">
        <v>3056</v>
      </c>
      <c r="L1994" t="s">
        <v>23</v>
      </c>
      <c r="M1994" t="s">
        <v>16</v>
      </c>
      <c r="N1994" t="s">
        <v>284</v>
      </c>
      <c r="O1994">
        <v>111</v>
      </c>
      <c r="P1994" t="s">
        <v>19</v>
      </c>
      <c r="Q1994">
        <v>58</v>
      </c>
    </row>
    <row r="1995" spans="1:17" x14ac:dyDescent="0.25">
      <c r="A1995" t="s">
        <v>232</v>
      </c>
      <c r="B1995" t="s">
        <v>1970</v>
      </c>
      <c r="C1995">
        <v>1457</v>
      </c>
      <c r="D1995" t="s">
        <v>3020</v>
      </c>
      <c r="E1995">
        <v>8</v>
      </c>
      <c r="F1995" t="s">
        <v>17</v>
      </c>
      <c r="G1995" t="s">
        <v>3044</v>
      </c>
      <c r="H1995" t="s">
        <v>3052</v>
      </c>
      <c r="I1995" t="s">
        <v>3065</v>
      </c>
      <c r="J1995">
        <v>2017</v>
      </c>
      <c r="K1995" t="s">
        <v>3056</v>
      </c>
      <c r="L1995" t="s">
        <v>23</v>
      </c>
      <c r="M1995" t="s">
        <v>16</v>
      </c>
      <c r="N1995" t="s">
        <v>1448</v>
      </c>
      <c r="O1995">
        <v>70</v>
      </c>
      <c r="P1995" t="s">
        <v>19</v>
      </c>
      <c r="Q1995">
        <v>28</v>
      </c>
    </row>
    <row r="1996" spans="1:17" x14ac:dyDescent="0.25">
      <c r="A1996" t="s">
        <v>1983</v>
      </c>
      <c r="B1996" t="s">
        <v>1970</v>
      </c>
      <c r="C1996">
        <v>1471</v>
      </c>
      <c r="D1996" t="s">
        <v>3016</v>
      </c>
      <c r="E1996">
        <v>9</v>
      </c>
      <c r="F1996" t="s">
        <v>17</v>
      </c>
      <c r="G1996" t="s">
        <v>3044</v>
      </c>
      <c r="H1996" t="s">
        <v>3053</v>
      </c>
      <c r="I1996" t="s">
        <v>3065</v>
      </c>
      <c r="J1996">
        <v>2017</v>
      </c>
      <c r="K1996" t="s">
        <v>3061</v>
      </c>
      <c r="L1996" t="s">
        <v>23</v>
      </c>
      <c r="M1996" t="s">
        <v>16</v>
      </c>
      <c r="N1996" t="s">
        <v>53</v>
      </c>
      <c r="O1996">
        <v>110</v>
      </c>
      <c r="P1996" t="s">
        <v>19</v>
      </c>
      <c r="Q1996">
        <v>5</v>
      </c>
    </row>
    <row r="1997" spans="1:17" x14ac:dyDescent="0.25">
      <c r="A1997" t="s">
        <v>2011</v>
      </c>
      <c r="B1997" t="s">
        <v>200</v>
      </c>
      <c r="C1997">
        <v>1498</v>
      </c>
      <c r="D1997" t="s">
        <v>3020</v>
      </c>
      <c r="E1997">
        <v>10</v>
      </c>
      <c r="F1997" t="s">
        <v>22</v>
      </c>
      <c r="G1997" t="s">
        <v>3044</v>
      </c>
      <c r="H1997" t="s">
        <v>3050</v>
      </c>
      <c r="I1997" t="s">
        <v>3065</v>
      </c>
      <c r="J1997">
        <v>2017</v>
      </c>
      <c r="K1997" t="s">
        <v>3056</v>
      </c>
      <c r="L1997" t="s">
        <v>23</v>
      </c>
      <c r="M1997" t="s">
        <v>16</v>
      </c>
      <c r="N1997" t="s">
        <v>90</v>
      </c>
      <c r="O1997">
        <v>46</v>
      </c>
      <c r="P1997" t="s">
        <v>19</v>
      </c>
      <c r="Q1997">
        <v>58</v>
      </c>
    </row>
    <row r="1998" spans="1:17" x14ac:dyDescent="0.25">
      <c r="A1998" t="s">
        <v>1579</v>
      </c>
      <c r="B1998" t="s">
        <v>1195</v>
      </c>
      <c r="C1998">
        <v>1516</v>
      </c>
      <c r="D1998" t="s">
        <v>3019</v>
      </c>
      <c r="E1998">
        <v>11</v>
      </c>
      <c r="F1998" t="s">
        <v>22</v>
      </c>
      <c r="G1998" t="s">
        <v>3044</v>
      </c>
      <c r="H1998" t="s">
        <v>3053</v>
      </c>
      <c r="I1998" t="s">
        <v>3065</v>
      </c>
      <c r="J1998">
        <v>2017</v>
      </c>
      <c r="K1998" t="s">
        <v>3056</v>
      </c>
      <c r="L1998" t="s">
        <v>23</v>
      </c>
      <c r="M1998" t="s">
        <v>16</v>
      </c>
      <c r="N1998" t="s">
        <v>1221</v>
      </c>
      <c r="O1998">
        <v>67</v>
      </c>
      <c r="P1998" t="s">
        <v>19</v>
      </c>
      <c r="Q1998">
        <v>58</v>
      </c>
    </row>
    <row r="1999" spans="1:17" x14ac:dyDescent="0.25">
      <c r="A1999" t="s">
        <v>1504</v>
      </c>
      <c r="B1999" t="s">
        <v>46</v>
      </c>
      <c r="C1999">
        <v>1573</v>
      </c>
      <c r="D1999" t="s">
        <v>3018</v>
      </c>
      <c r="E1999">
        <v>1</v>
      </c>
      <c r="F1999" t="s">
        <v>17</v>
      </c>
      <c r="G1999" t="s">
        <v>3044</v>
      </c>
      <c r="H1999" t="s">
        <v>3050</v>
      </c>
      <c r="I1999" t="s">
        <v>3062</v>
      </c>
      <c r="J1999">
        <v>2017</v>
      </c>
      <c r="K1999" t="s">
        <v>3056</v>
      </c>
      <c r="L1999" t="s">
        <v>3016</v>
      </c>
      <c r="M1999" t="s">
        <v>16</v>
      </c>
      <c r="N1999" t="s">
        <v>336</v>
      </c>
      <c r="O1999">
        <v>70</v>
      </c>
      <c r="P1999" t="s">
        <v>19</v>
      </c>
      <c r="Q1999">
        <v>1</v>
      </c>
    </row>
    <row r="2000" spans="1:17" x14ac:dyDescent="0.25">
      <c r="A2000" t="s">
        <v>2073</v>
      </c>
      <c r="B2000" t="s">
        <v>1283</v>
      </c>
      <c r="C2000">
        <v>1575</v>
      </c>
      <c r="D2000" t="s">
        <v>3019</v>
      </c>
      <c r="E2000">
        <v>1</v>
      </c>
      <c r="F2000" t="s">
        <v>22</v>
      </c>
      <c r="G2000" t="s">
        <v>3044</v>
      </c>
      <c r="H2000" t="s">
        <v>3050</v>
      </c>
      <c r="I2000" t="s">
        <v>3062</v>
      </c>
      <c r="J2000">
        <v>2017</v>
      </c>
      <c r="K2000" t="s">
        <v>3056</v>
      </c>
      <c r="L2000" t="s">
        <v>23</v>
      </c>
      <c r="M2000" t="s">
        <v>16</v>
      </c>
      <c r="N2000" t="s">
        <v>952</v>
      </c>
      <c r="O2000">
        <v>111</v>
      </c>
      <c r="P2000" t="s">
        <v>19</v>
      </c>
      <c r="Q2000">
        <v>1</v>
      </c>
    </row>
    <row r="2001" spans="1:17" x14ac:dyDescent="0.25">
      <c r="A2001" t="s">
        <v>993</v>
      </c>
      <c r="B2001" t="s">
        <v>548</v>
      </c>
      <c r="C2001">
        <v>1579</v>
      </c>
      <c r="D2001" t="s">
        <v>3019</v>
      </c>
      <c r="E2001">
        <v>1</v>
      </c>
      <c r="F2001" t="s">
        <v>22</v>
      </c>
      <c r="G2001" t="s">
        <v>3044</v>
      </c>
      <c r="H2001" t="s">
        <v>3050</v>
      </c>
      <c r="I2001" t="s">
        <v>3062</v>
      </c>
      <c r="J2001">
        <v>2017</v>
      </c>
      <c r="K2001" t="s">
        <v>3056</v>
      </c>
      <c r="L2001" t="s">
        <v>23</v>
      </c>
      <c r="M2001" t="s">
        <v>16</v>
      </c>
      <c r="N2001" t="s">
        <v>1276</v>
      </c>
      <c r="O2001">
        <v>44</v>
      </c>
      <c r="P2001" t="s">
        <v>19</v>
      </c>
      <c r="Q2001">
        <v>1</v>
      </c>
    </row>
    <row r="2002" spans="1:17" x14ac:dyDescent="0.25">
      <c r="A2002" t="s">
        <v>2099</v>
      </c>
      <c r="B2002" t="s">
        <v>146</v>
      </c>
      <c r="C2002">
        <v>1598</v>
      </c>
      <c r="D2002" t="s">
        <v>3020</v>
      </c>
      <c r="E2002">
        <v>1</v>
      </c>
      <c r="F2002" t="s">
        <v>17</v>
      </c>
      <c r="G2002" t="s">
        <v>3044</v>
      </c>
      <c r="H2002" t="s">
        <v>3050</v>
      </c>
      <c r="I2002" t="s">
        <v>3062</v>
      </c>
      <c r="J2002">
        <v>2017</v>
      </c>
      <c r="K2002" t="s">
        <v>3056</v>
      </c>
      <c r="L2002" t="s">
        <v>23</v>
      </c>
      <c r="M2002" t="s">
        <v>16</v>
      </c>
      <c r="N2002" t="s">
        <v>564</v>
      </c>
      <c r="O2002">
        <v>111</v>
      </c>
      <c r="P2002" t="s">
        <v>19</v>
      </c>
      <c r="Q2002">
        <v>1</v>
      </c>
    </row>
    <row r="2003" spans="1:17" x14ac:dyDescent="0.25">
      <c r="A2003" t="s">
        <v>1590</v>
      </c>
      <c r="B2003" t="s">
        <v>1078</v>
      </c>
      <c r="C2003">
        <v>1599</v>
      </c>
      <c r="D2003" t="s">
        <v>3020</v>
      </c>
      <c r="E2003">
        <v>1</v>
      </c>
      <c r="F2003" t="s">
        <v>17</v>
      </c>
      <c r="G2003" t="s">
        <v>3044</v>
      </c>
      <c r="H2003" t="s">
        <v>3050</v>
      </c>
      <c r="I2003" t="s">
        <v>3062</v>
      </c>
      <c r="J2003">
        <v>2017</v>
      </c>
      <c r="K2003" t="s">
        <v>3056</v>
      </c>
      <c r="L2003" t="s">
        <v>23</v>
      </c>
      <c r="M2003" t="s">
        <v>16</v>
      </c>
      <c r="N2003" t="s">
        <v>2100</v>
      </c>
      <c r="O2003">
        <v>77</v>
      </c>
      <c r="P2003" t="s">
        <v>19</v>
      </c>
      <c r="Q2003">
        <v>1</v>
      </c>
    </row>
    <row r="2004" spans="1:17" x14ac:dyDescent="0.25">
      <c r="A2004" t="s">
        <v>2102</v>
      </c>
      <c r="B2004" t="s">
        <v>775</v>
      </c>
      <c r="C2004">
        <v>1602</v>
      </c>
      <c r="D2004" t="s">
        <v>3018</v>
      </c>
      <c r="E2004">
        <v>1</v>
      </c>
      <c r="F2004" t="s">
        <v>22</v>
      </c>
      <c r="G2004" t="s">
        <v>3044</v>
      </c>
      <c r="H2004" t="s">
        <v>3054</v>
      </c>
      <c r="I2004" t="s">
        <v>3062</v>
      </c>
      <c r="J2004">
        <v>2017</v>
      </c>
      <c r="K2004" t="s">
        <v>3056</v>
      </c>
      <c r="L2004" t="s">
        <v>3016</v>
      </c>
      <c r="M2004" t="s">
        <v>16</v>
      </c>
      <c r="N2004" t="s">
        <v>129</v>
      </c>
      <c r="O2004">
        <v>52</v>
      </c>
      <c r="P2004" t="s">
        <v>19</v>
      </c>
      <c r="Q2004">
        <v>1</v>
      </c>
    </row>
    <row r="2005" spans="1:17" x14ac:dyDescent="0.25">
      <c r="A2005" t="s">
        <v>2127</v>
      </c>
      <c r="B2005" t="s">
        <v>704</v>
      </c>
      <c r="C2005">
        <v>1629</v>
      </c>
      <c r="D2005" t="s">
        <v>3018</v>
      </c>
      <c r="E2005">
        <v>1</v>
      </c>
      <c r="F2005" t="s">
        <v>22</v>
      </c>
      <c r="G2005" t="s">
        <v>3044</v>
      </c>
      <c r="H2005" t="s">
        <v>3053</v>
      </c>
      <c r="I2005" t="s">
        <v>3062</v>
      </c>
      <c r="J2005">
        <v>2017</v>
      </c>
      <c r="K2005" t="s">
        <v>3056</v>
      </c>
      <c r="L2005" t="s">
        <v>23</v>
      </c>
      <c r="M2005" t="s">
        <v>16</v>
      </c>
      <c r="N2005" t="s">
        <v>165</v>
      </c>
      <c r="O2005">
        <v>63</v>
      </c>
      <c r="P2005" t="s">
        <v>19</v>
      </c>
      <c r="Q2005">
        <v>1</v>
      </c>
    </row>
    <row r="2006" spans="1:17" x14ac:dyDescent="0.25">
      <c r="A2006" t="s">
        <v>1829</v>
      </c>
      <c r="B2006" t="s">
        <v>517</v>
      </c>
      <c r="C2006">
        <v>1637</v>
      </c>
      <c r="D2006" t="s">
        <v>3019</v>
      </c>
      <c r="E2006">
        <v>1</v>
      </c>
      <c r="F2006" t="s">
        <v>17</v>
      </c>
      <c r="G2006" t="s">
        <v>3044</v>
      </c>
      <c r="H2006" t="s">
        <v>3053</v>
      </c>
      <c r="I2006" t="s">
        <v>3062</v>
      </c>
      <c r="J2006">
        <v>2017</v>
      </c>
      <c r="K2006" t="s">
        <v>3056</v>
      </c>
      <c r="L2006" t="s">
        <v>23</v>
      </c>
      <c r="M2006" t="s">
        <v>16</v>
      </c>
      <c r="N2006" t="s">
        <v>1285</v>
      </c>
      <c r="O2006">
        <v>74</v>
      </c>
      <c r="P2006" t="s">
        <v>19</v>
      </c>
      <c r="Q2006">
        <v>1</v>
      </c>
    </row>
    <row r="2007" spans="1:17" x14ac:dyDescent="0.25">
      <c r="A2007" t="s">
        <v>340</v>
      </c>
      <c r="B2007" t="s">
        <v>1042</v>
      </c>
      <c r="C2007">
        <v>1645</v>
      </c>
      <c r="D2007" t="s">
        <v>3013</v>
      </c>
      <c r="E2007">
        <v>1</v>
      </c>
      <c r="F2007" t="s">
        <v>22</v>
      </c>
      <c r="G2007" t="s">
        <v>3044</v>
      </c>
      <c r="H2007" t="s">
        <v>3050</v>
      </c>
      <c r="I2007" t="s">
        <v>3062</v>
      </c>
      <c r="J2007">
        <v>2017</v>
      </c>
      <c r="K2007" t="s">
        <v>3056</v>
      </c>
      <c r="L2007" t="s">
        <v>23</v>
      </c>
      <c r="M2007" t="s">
        <v>16</v>
      </c>
      <c r="N2007" t="s">
        <v>79</v>
      </c>
      <c r="O2007">
        <v>111</v>
      </c>
      <c r="P2007" t="s">
        <v>19</v>
      </c>
      <c r="Q2007">
        <v>1</v>
      </c>
    </row>
    <row r="2008" spans="1:17" x14ac:dyDescent="0.25">
      <c r="A2008" t="s">
        <v>2144</v>
      </c>
      <c r="B2008" t="s">
        <v>717</v>
      </c>
      <c r="C2008">
        <v>1647</v>
      </c>
      <c r="D2008" t="s">
        <v>3012</v>
      </c>
      <c r="E2008">
        <v>1</v>
      </c>
      <c r="F2008" t="s">
        <v>17</v>
      </c>
      <c r="G2008" t="s">
        <v>3044</v>
      </c>
      <c r="H2008" t="s">
        <v>3050</v>
      </c>
      <c r="I2008" t="s">
        <v>3062</v>
      </c>
      <c r="J2008">
        <v>2017</v>
      </c>
      <c r="K2008" t="s">
        <v>3056</v>
      </c>
      <c r="L2008" t="s">
        <v>23</v>
      </c>
      <c r="M2008" t="s">
        <v>16</v>
      </c>
      <c r="N2008" t="s">
        <v>90</v>
      </c>
      <c r="O2008">
        <v>46</v>
      </c>
      <c r="P2008" t="s">
        <v>19</v>
      </c>
      <c r="Q2008">
        <v>1</v>
      </c>
    </row>
    <row r="2009" spans="1:17" x14ac:dyDescent="0.25">
      <c r="A2009" t="s">
        <v>481</v>
      </c>
      <c r="B2009" t="s">
        <v>1219</v>
      </c>
      <c r="C2009">
        <v>1650</v>
      </c>
      <c r="D2009" t="s">
        <v>3018</v>
      </c>
      <c r="E2009">
        <v>1</v>
      </c>
      <c r="F2009" t="s">
        <v>17</v>
      </c>
      <c r="G2009" t="s">
        <v>3044</v>
      </c>
      <c r="H2009" t="s">
        <v>3050</v>
      </c>
      <c r="I2009" t="s">
        <v>3062</v>
      </c>
      <c r="J2009">
        <v>2017</v>
      </c>
      <c r="K2009" t="s">
        <v>3056</v>
      </c>
      <c r="L2009" t="s">
        <v>3016</v>
      </c>
      <c r="M2009" t="s">
        <v>16</v>
      </c>
      <c r="N2009" t="s">
        <v>63</v>
      </c>
      <c r="O2009">
        <v>78</v>
      </c>
      <c r="P2009" t="s">
        <v>19</v>
      </c>
      <c r="Q2009">
        <v>1</v>
      </c>
    </row>
    <row r="2010" spans="1:17" x14ac:dyDescent="0.25">
      <c r="A2010" t="s">
        <v>2149</v>
      </c>
      <c r="B2010" t="s">
        <v>775</v>
      </c>
      <c r="C2010">
        <v>1654</v>
      </c>
      <c r="D2010" t="s">
        <v>3020</v>
      </c>
      <c r="E2010">
        <v>1</v>
      </c>
      <c r="F2010" t="s">
        <v>17</v>
      </c>
      <c r="G2010" t="s">
        <v>3044</v>
      </c>
      <c r="H2010" t="s">
        <v>3053</v>
      </c>
      <c r="I2010" t="s">
        <v>3062</v>
      </c>
      <c r="J2010">
        <v>2017</v>
      </c>
      <c r="K2010" t="s">
        <v>3056</v>
      </c>
      <c r="L2010" t="s">
        <v>23</v>
      </c>
      <c r="M2010" t="s">
        <v>16</v>
      </c>
      <c r="N2010" t="s">
        <v>2150</v>
      </c>
      <c r="O2010">
        <v>89</v>
      </c>
      <c r="P2010" t="s">
        <v>19</v>
      </c>
      <c r="Q2010">
        <v>1</v>
      </c>
    </row>
    <row r="2011" spans="1:17" x14ac:dyDescent="0.25">
      <c r="A2011" t="s">
        <v>2161</v>
      </c>
      <c r="B2011" t="s">
        <v>1391</v>
      </c>
      <c r="C2011">
        <v>1668</v>
      </c>
      <c r="D2011" t="s">
        <v>3019</v>
      </c>
      <c r="E2011">
        <v>1</v>
      </c>
      <c r="F2011" t="s">
        <v>17</v>
      </c>
      <c r="G2011" t="s">
        <v>3044</v>
      </c>
      <c r="H2011" t="s">
        <v>3050</v>
      </c>
      <c r="I2011" t="s">
        <v>3062</v>
      </c>
      <c r="J2011">
        <v>2017</v>
      </c>
      <c r="K2011" t="s">
        <v>3056</v>
      </c>
      <c r="L2011" t="s">
        <v>23</v>
      </c>
      <c r="M2011" t="s">
        <v>16</v>
      </c>
      <c r="N2011" t="s">
        <v>291</v>
      </c>
      <c r="O2011">
        <v>63</v>
      </c>
      <c r="P2011" t="s">
        <v>19</v>
      </c>
      <c r="Q2011">
        <v>1</v>
      </c>
    </row>
    <row r="2012" spans="1:17" x14ac:dyDescent="0.25">
      <c r="A2012" t="s">
        <v>2162</v>
      </c>
      <c r="B2012" t="s">
        <v>661</v>
      </c>
      <c r="C2012">
        <v>1669</v>
      </c>
      <c r="D2012" t="s">
        <v>3012</v>
      </c>
      <c r="E2012">
        <v>1</v>
      </c>
      <c r="F2012" t="s">
        <v>22</v>
      </c>
      <c r="G2012" t="s">
        <v>3044</v>
      </c>
      <c r="H2012" t="s">
        <v>3050</v>
      </c>
      <c r="I2012" t="s">
        <v>3062</v>
      </c>
      <c r="J2012">
        <v>2017</v>
      </c>
      <c r="K2012" t="s">
        <v>3056</v>
      </c>
      <c r="L2012" t="s">
        <v>23</v>
      </c>
      <c r="M2012" t="s">
        <v>16</v>
      </c>
      <c r="N2012" t="s">
        <v>321</v>
      </c>
      <c r="O2012">
        <v>86</v>
      </c>
      <c r="P2012" t="s">
        <v>19</v>
      </c>
      <c r="Q2012">
        <v>1</v>
      </c>
    </row>
    <row r="2013" spans="1:17" x14ac:dyDescent="0.25">
      <c r="A2013" t="s">
        <v>1894</v>
      </c>
      <c r="B2013" t="s">
        <v>172</v>
      </c>
      <c r="C2013">
        <v>1670</v>
      </c>
      <c r="D2013" t="s">
        <v>3011</v>
      </c>
      <c r="E2013">
        <v>1</v>
      </c>
      <c r="F2013" t="s">
        <v>22</v>
      </c>
      <c r="G2013" t="s">
        <v>3044</v>
      </c>
      <c r="H2013" t="s">
        <v>3054</v>
      </c>
      <c r="I2013" t="s">
        <v>3062</v>
      </c>
      <c r="J2013">
        <v>2017</v>
      </c>
      <c r="K2013" t="s">
        <v>3056</v>
      </c>
      <c r="L2013" t="s">
        <v>23</v>
      </c>
      <c r="M2013" t="s">
        <v>16</v>
      </c>
      <c r="N2013" t="s">
        <v>71</v>
      </c>
      <c r="O2013">
        <v>59</v>
      </c>
      <c r="P2013" t="s">
        <v>19</v>
      </c>
      <c r="Q2013">
        <v>1</v>
      </c>
    </row>
    <row r="2014" spans="1:17" x14ac:dyDescent="0.25">
      <c r="A2014" t="s">
        <v>2168</v>
      </c>
      <c r="B2014" t="s">
        <v>1970</v>
      </c>
      <c r="C2014">
        <v>1678</v>
      </c>
      <c r="D2014" t="s">
        <v>3012</v>
      </c>
      <c r="E2014">
        <v>1</v>
      </c>
      <c r="F2014" t="s">
        <v>17</v>
      </c>
      <c r="G2014" t="s">
        <v>3044</v>
      </c>
      <c r="H2014" t="s">
        <v>3050</v>
      </c>
      <c r="I2014" t="s">
        <v>3062</v>
      </c>
      <c r="J2014">
        <v>2017</v>
      </c>
      <c r="K2014" t="s">
        <v>3056</v>
      </c>
      <c r="L2014" t="s">
        <v>23</v>
      </c>
      <c r="M2014" t="s">
        <v>16</v>
      </c>
      <c r="N2014" t="s">
        <v>358</v>
      </c>
      <c r="O2014">
        <v>41</v>
      </c>
      <c r="P2014" t="s">
        <v>19</v>
      </c>
      <c r="Q2014">
        <v>1</v>
      </c>
    </row>
    <row r="2015" spans="1:17" x14ac:dyDescent="0.25">
      <c r="A2015" t="s">
        <v>1284</v>
      </c>
      <c r="B2015" t="s">
        <v>1301</v>
      </c>
      <c r="C2015">
        <v>1679</v>
      </c>
      <c r="D2015" t="s">
        <v>3020</v>
      </c>
      <c r="E2015">
        <v>1</v>
      </c>
      <c r="F2015" t="s">
        <v>22</v>
      </c>
      <c r="G2015" t="s">
        <v>3044</v>
      </c>
      <c r="H2015" t="s">
        <v>3053</v>
      </c>
      <c r="I2015" t="s">
        <v>3062</v>
      </c>
      <c r="J2015">
        <v>2017</v>
      </c>
      <c r="K2015" t="s">
        <v>3056</v>
      </c>
      <c r="L2015" t="s">
        <v>23</v>
      </c>
      <c r="M2015" t="s">
        <v>16</v>
      </c>
      <c r="N2015" t="s">
        <v>358</v>
      </c>
      <c r="O2015">
        <v>41</v>
      </c>
      <c r="P2015" t="s">
        <v>19</v>
      </c>
      <c r="Q2015">
        <v>1</v>
      </c>
    </row>
    <row r="2016" spans="1:17" x14ac:dyDescent="0.25">
      <c r="A2016" t="s">
        <v>2174</v>
      </c>
      <c r="B2016" t="s">
        <v>488</v>
      </c>
      <c r="C2016">
        <v>1687</v>
      </c>
      <c r="D2016" t="s">
        <v>3019</v>
      </c>
      <c r="E2016">
        <v>1</v>
      </c>
      <c r="F2016" t="s">
        <v>17</v>
      </c>
      <c r="G2016" t="s">
        <v>3044</v>
      </c>
      <c r="H2016" t="s">
        <v>3050</v>
      </c>
      <c r="I2016" t="s">
        <v>3062</v>
      </c>
      <c r="J2016">
        <v>2017</v>
      </c>
      <c r="K2016" t="s">
        <v>3056</v>
      </c>
      <c r="L2016" t="s">
        <v>3016</v>
      </c>
      <c r="M2016" t="s">
        <v>16</v>
      </c>
      <c r="N2016" t="s">
        <v>2175</v>
      </c>
      <c r="O2016">
        <v>46</v>
      </c>
      <c r="P2016" t="s">
        <v>19</v>
      </c>
      <c r="Q2016">
        <v>1</v>
      </c>
    </row>
    <row r="2017" spans="1:17" x14ac:dyDescent="0.25">
      <c r="A2017" t="s">
        <v>2180</v>
      </c>
      <c r="B2017" t="s">
        <v>1287</v>
      </c>
      <c r="C2017">
        <v>1693</v>
      </c>
      <c r="D2017" t="s">
        <v>3018</v>
      </c>
      <c r="E2017">
        <v>1</v>
      </c>
      <c r="F2017" t="s">
        <v>17</v>
      </c>
      <c r="G2017" t="s">
        <v>3044</v>
      </c>
      <c r="H2017" t="s">
        <v>3053</v>
      </c>
      <c r="I2017" t="s">
        <v>3062</v>
      </c>
      <c r="J2017">
        <v>2017</v>
      </c>
      <c r="K2017" t="s">
        <v>3056</v>
      </c>
      <c r="L2017" t="s">
        <v>23</v>
      </c>
      <c r="M2017" t="s">
        <v>16</v>
      </c>
      <c r="N2017" t="s">
        <v>71</v>
      </c>
      <c r="O2017">
        <v>59</v>
      </c>
      <c r="P2017" t="s">
        <v>19</v>
      </c>
      <c r="Q2017">
        <v>1</v>
      </c>
    </row>
    <row r="2018" spans="1:17" x14ac:dyDescent="0.25">
      <c r="A2018" t="s">
        <v>2181</v>
      </c>
      <c r="B2018" t="s">
        <v>792</v>
      </c>
      <c r="C2018">
        <v>1694</v>
      </c>
      <c r="D2018" t="s">
        <v>3019</v>
      </c>
      <c r="E2018">
        <v>1</v>
      </c>
      <c r="F2018" t="s">
        <v>22</v>
      </c>
      <c r="G2018" t="s">
        <v>3044</v>
      </c>
      <c r="H2018" t="s">
        <v>3053</v>
      </c>
      <c r="I2018" t="s">
        <v>3062</v>
      </c>
      <c r="J2018">
        <v>2017</v>
      </c>
      <c r="K2018" t="s">
        <v>3056</v>
      </c>
      <c r="L2018" t="s">
        <v>23</v>
      </c>
      <c r="M2018" t="s">
        <v>16</v>
      </c>
      <c r="N2018" t="s">
        <v>291</v>
      </c>
      <c r="O2018">
        <v>63</v>
      </c>
      <c r="P2018" t="s">
        <v>19</v>
      </c>
      <c r="Q2018">
        <v>1</v>
      </c>
    </row>
    <row r="2019" spans="1:17" x14ac:dyDescent="0.25">
      <c r="A2019" t="s">
        <v>2117</v>
      </c>
      <c r="B2019" t="s">
        <v>1783</v>
      </c>
      <c r="C2019">
        <v>1696</v>
      </c>
      <c r="D2019" t="s">
        <v>3014</v>
      </c>
      <c r="E2019">
        <v>1</v>
      </c>
      <c r="F2019" t="s">
        <v>17</v>
      </c>
      <c r="G2019" t="s">
        <v>3044</v>
      </c>
      <c r="H2019" t="s">
        <v>3050</v>
      </c>
      <c r="I2019" t="s">
        <v>3062</v>
      </c>
      <c r="J2019">
        <v>2017</v>
      </c>
      <c r="K2019" t="s">
        <v>3056</v>
      </c>
      <c r="L2019" t="s">
        <v>23</v>
      </c>
      <c r="M2019" t="s">
        <v>16</v>
      </c>
      <c r="N2019" t="s">
        <v>2182</v>
      </c>
      <c r="O2019">
        <v>74</v>
      </c>
      <c r="P2019" t="s">
        <v>19</v>
      </c>
      <c r="Q2019">
        <v>1</v>
      </c>
    </row>
    <row r="2020" spans="1:17" x14ac:dyDescent="0.25">
      <c r="A2020" t="s">
        <v>2190</v>
      </c>
      <c r="B2020" t="s">
        <v>1227</v>
      </c>
      <c r="C2020">
        <v>1705</v>
      </c>
      <c r="D2020" t="s">
        <v>3019</v>
      </c>
      <c r="E2020">
        <v>1</v>
      </c>
      <c r="F2020" t="s">
        <v>17</v>
      </c>
      <c r="G2020" t="s">
        <v>3044</v>
      </c>
      <c r="H2020" t="s">
        <v>3050</v>
      </c>
      <c r="I2020" t="s">
        <v>3062</v>
      </c>
      <c r="J2020">
        <v>2017</v>
      </c>
      <c r="K2020" t="s">
        <v>3056</v>
      </c>
      <c r="L2020" t="s">
        <v>3016</v>
      </c>
      <c r="M2020" t="s">
        <v>16</v>
      </c>
      <c r="N2020" t="s">
        <v>2191</v>
      </c>
      <c r="O2020">
        <v>43</v>
      </c>
      <c r="P2020" t="s">
        <v>19</v>
      </c>
      <c r="Q2020">
        <v>1</v>
      </c>
    </row>
    <row r="2021" spans="1:17" x14ac:dyDescent="0.25">
      <c r="A2021" t="s">
        <v>2192</v>
      </c>
      <c r="B2021" t="s">
        <v>1486</v>
      </c>
      <c r="C2021">
        <v>1706</v>
      </c>
      <c r="D2021" t="s">
        <v>3019</v>
      </c>
      <c r="E2021">
        <v>1</v>
      </c>
      <c r="F2021" t="s">
        <v>22</v>
      </c>
      <c r="G2021" t="s">
        <v>3044</v>
      </c>
      <c r="H2021" t="s">
        <v>3050</v>
      </c>
      <c r="I2021" t="s">
        <v>3065</v>
      </c>
      <c r="J2021">
        <v>2017</v>
      </c>
      <c r="K2021" t="s">
        <v>3056</v>
      </c>
      <c r="L2021" t="s">
        <v>23</v>
      </c>
      <c r="M2021" t="s">
        <v>16</v>
      </c>
      <c r="N2021" t="s">
        <v>694</v>
      </c>
      <c r="O2021">
        <v>84</v>
      </c>
      <c r="P2021" t="s">
        <v>19</v>
      </c>
      <c r="Q2021">
        <v>0</v>
      </c>
    </row>
    <row r="2022" spans="1:17" x14ac:dyDescent="0.25">
      <c r="A2022" t="s">
        <v>2196</v>
      </c>
      <c r="B2022" t="s">
        <v>835</v>
      </c>
      <c r="C2022">
        <v>1710</v>
      </c>
      <c r="D2022" t="s">
        <v>3019</v>
      </c>
      <c r="E2022">
        <v>1</v>
      </c>
      <c r="F2022" t="s">
        <v>22</v>
      </c>
      <c r="G2022" t="s">
        <v>3044</v>
      </c>
      <c r="H2022" t="s">
        <v>3050</v>
      </c>
      <c r="I2022" t="s">
        <v>3062</v>
      </c>
      <c r="J2022">
        <v>2017</v>
      </c>
      <c r="K2022" t="s">
        <v>3056</v>
      </c>
      <c r="L2022" t="s">
        <v>23</v>
      </c>
      <c r="M2022" t="s">
        <v>16</v>
      </c>
      <c r="N2022" t="s">
        <v>106</v>
      </c>
      <c r="O2022">
        <v>73</v>
      </c>
      <c r="P2022" t="s">
        <v>19</v>
      </c>
      <c r="Q2022">
        <v>1</v>
      </c>
    </row>
    <row r="2023" spans="1:17" x14ac:dyDescent="0.25">
      <c r="A2023" t="s">
        <v>2205</v>
      </c>
      <c r="B2023" t="s">
        <v>1780</v>
      </c>
      <c r="C2023">
        <v>1720</v>
      </c>
      <c r="D2023" t="s">
        <v>3018</v>
      </c>
      <c r="E2023">
        <v>1</v>
      </c>
      <c r="F2023" t="s">
        <v>22</v>
      </c>
      <c r="G2023" t="s">
        <v>3044</v>
      </c>
      <c r="H2023" t="s">
        <v>3054</v>
      </c>
      <c r="I2023" t="s">
        <v>3062</v>
      </c>
      <c r="J2023">
        <v>2017</v>
      </c>
      <c r="K2023" t="s">
        <v>3056</v>
      </c>
      <c r="L2023" t="s">
        <v>23</v>
      </c>
      <c r="M2023" t="s">
        <v>16</v>
      </c>
      <c r="N2023" t="s">
        <v>82</v>
      </c>
      <c r="O2023">
        <v>86</v>
      </c>
      <c r="P2023" t="s">
        <v>19</v>
      </c>
      <c r="Q2023">
        <v>1</v>
      </c>
    </row>
    <row r="2024" spans="1:17" x14ac:dyDescent="0.25">
      <c r="A2024" t="s">
        <v>2210</v>
      </c>
      <c r="B2024" t="s">
        <v>580</v>
      </c>
      <c r="C2024">
        <v>1727</v>
      </c>
      <c r="D2024" t="s">
        <v>3014</v>
      </c>
      <c r="E2024">
        <v>1</v>
      </c>
      <c r="F2024" t="s">
        <v>17</v>
      </c>
      <c r="G2024" t="s">
        <v>3044</v>
      </c>
      <c r="H2024" t="s">
        <v>3050</v>
      </c>
      <c r="I2024" t="s">
        <v>3062</v>
      </c>
      <c r="J2024">
        <v>2017</v>
      </c>
      <c r="K2024" t="s">
        <v>3056</v>
      </c>
      <c r="L2024" t="s">
        <v>3016</v>
      </c>
      <c r="M2024" t="s">
        <v>16</v>
      </c>
      <c r="N2024" t="s">
        <v>71</v>
      </c>
      <c r="O2024">
        <v>59</v>
      </c>
      <c r="P2024" t="s">
        <v>19</v>
      </c>
      <c r="Q2024">
        <v>1</v>
      </c>
    </row>
    <row r="2025" spans="1:17" x14ac:dyDescent="0.25">
      <c r="A2025" t="s">
        <v>2211</v>
      </c>
      <c r="B2025" t="s">
        <v>137</v>
      </c>
      <c r="C2025">
        <v>1728</v>
      </c>
      <c r="D2025" t="s">
        <v>3019</v>
      </c>
      <c r="E2025">
        <v>1</v>
      </c>
      <c r="F2025" t="s">
        <v>22</v>
      </c>
      <c r="G2025" t="s">
        <v>3044</v>
      </c>
      <c r="H2025" t="s">
        <v>3050</v>
      </c>
      <c r="I2025" t="s">
        <v>3062</v>
      </c>
      <c r="J2025">
        <v>2017</v>
      </c>
      <c r="K2025" t="s">
        <v>3056</v>
      </c>
      <c r="L2025" t="s">
        <v>23</v>
      </c>
      <c r="M2025" t="s">
        <v>16</v>
      </c>
      <c r="N2025" t="s">
        <v>278</v>
      </c>
      <c r="O2025">
        <v>100</v>
      </c>
      <c r="P2025" t="s">
        <v>19</v>
      </c>
      <c r="Q2025">
        <v>1</v>
      </c>
    </row>
    <row r="2026" spans="1:17" x14ac:dyDescent="0.25">
      <c r="A2026" t="s">
        <v>130</v>
      </c>
      <c r="B2026" t="s">
        <v>531</v>
      </c>
      <c r="C2026">
        <v>1734</v>
      </c>
      <c r="D2026" t="s">
        <v>3019</v>
      </c>
      <c r="E2026">
        <v>1</v>
      </c>
      <c r="F2026" t="s">
        <v>22</v>
      </c>
      <c r="G2026" t="s">
        <v>3044</v>
      </c>
      <c r="H2026" t="s">
        <v>3053</v>
      </c>
      <c r="I2026" t="s">
        <v>3062</v>
      </c>
      <c r="J2026">
        <v>2017</v>
      </c>
      <c r="K2026" t="s">
        <v>3056</v>
      </c>
      <c r="L2026" t="s">
        <v>23</v>
      </c>
      <c r="M2026" t="s">
        <v>16</v>
      </c>
      <c r="N2026" t="s">
        <v>129</v>
      </c>
      <c r="O2026">
        <v>52</v>
      </c>
      <c r="P2026" t="s">
        <v>19</v>
      </c>
      <c r="Q2026">
        <v>1</v>
      </c>
    </row>
    <row r="2027" spans="1:17" x14ac:dyDescent="0.25">
      <c r="A2027" t="s">
        <v>1542</v>
      </c>
      <c r="B2027" t="s">
        <v>561</v>
      </c>
      <c r="C2027">
        <v>1735</v>
      </c>
      <c r="D2027" t="s">
        <v>3019</v>
      </c>
      <c r="E2027">
        <v>1</v>
      </c>
      <c r="F2027" t="s">
        <v>22</v>
      </c>
      <c r="G2027" t="s">
        <v>3044</v>
      </c>
      <c r="H2027" t="s">
        <v>3050</v>
      </c>
      <c r="I2027" t="s">
        <v>3062</v>
      </c>
      <c r="J2027">
        <v>2017</v>
      </c>
      <c r="K2027" t="s">
        <v>3056</v>
      </c>
      <c r="L2027" t="s">
        <v>23</v>
      </c>
      <c r="M2027" t="s">
        <v>16</v>
      </c>
      <c r="N2027" t="s">
        <v>348</v>
      </c>
      <c r="O2027">
        <v>48</v>
      </c>
      <c r="P2027" t="s">
        <v>19</v>
      </c>
      <c r="Q2027">
        <v>1</v>
      </c>
    </row>
    <row r="2028" spans="1:17" x14ac:dyDescent="0.25">
      <c r="A2028" t="s">
        <v>1114</v>
      </c>
      <c r="B2028" t="s">
        <v>347</v>
      </c>
      <c r="C2028">
        <v>1736</v>
      </c>
      <c r="D2028" t="s">
        <v>3012</v>
      </c>
      <c r="E2028">
        <v>1</v>
      </c>
      <c r="F2028" t="s">
        <v>22</v>
      </c>
      <c r="G2028" t="s">
        <v>3044</v>
      </c>
      <c r="H2028" t="s">
        <v>3050</v>
      </c>
      <c r="I2028" t="s">
        <v>3062</v>
      </c>
      <c r="J2028">
        <v>2017</v>
      </c>
      <c r="K2028" t="s">
        <v>3056</v>
      </c>
      <c r="L2028" t="s">
        <v>3016</v>
      </c>
      <c r="M2028" t="s">
        <v>16</v>
      </c>
      <c r="N2028" t="s">
        <v>952</v>
      </c>
      <c r="O2028">
        <v>111</v>
      </c>
      <c r="P2028" t="s">
        <v>19</v>
      </c>
      <c r="Q2028">
        <v>1</v>
      </c>
    </row>
    <row r="2029" spans="1:17" x14ac:dyDescent="0.25">
      <c r="A2029" t="s">
        <v>2227</v>
      </c>
      <c r="B2029" t="s">
        <v>1849</v>
      </c>
      <c r="C2029">
        <v>1750</v>
      </c>
      <c r="D2029" t="s">
        <v>3013</v>
      </c>
      <c r="E2029">
        <v>1</v>
      </c>
      <c r="F2029" t="s">
        <v>17</v>
      </c>
      <c r="G2029" t="s">
        <v>3044</v>
      </c>
      <c r="H2029" t="s">
        <v>3050</v>
      </c>
      <c r="I2029" t="s">
        <v>3062</v>
      </c>
      <c r="J2029">
        <v>2017</v>
      </c>
      <c r="K2029" t="s">
        <v>3056</v>
      </c>
      <c r="L2029" t="s">
        <v>3016</v>
      </c>
      <c r="M2029" t="s">
        <v>16</v>
      </c>
      <c r="N2029" t="s">
        <v>2228</v>
      </c>
      <c r="O2029">
        <v>111</v>
      </c>
      <c r="P2029" t="s">
        <v>19</v>
      </c>
      <c r="Q2029">
        <v>1</v>
      </c>
    </row>
    <row r="2030" spans="1:17" x14ac:dyDescent="0.25">
      <c r="A2030" t="s">
        <v>407</v>
      </c>
      <c r="B2030" t="s">
        <v>896</v>
      </c>
      <c r="C2030">
        <v>1752</v>
      </c>
      <c r="D2030" t="s">
        <v>3019</v>
      </c>
      <c r="E2030">
        <v>1</v>
      </c>
      <c r="F2030" t="s">
        <v>22</v>
      </c>
      <c r="G2030" t="s">
        <v>3044</v>
      </c>
      <c r="H2030" t="s">
        <v>3053</v>
      </c>
      <c r="I2030" t="s">
        <v>3062</v>
      </c>
      <c r="J2030">
        <v>2017</v>
      </c>
      <c r="K2030" t="s">
        <v>3056</v>
      </c>
      <c r="L2030" t="s">
        <v>23</v>
      </c>
      <c r="M2030" t="s">
        <v>16</v>
      </c>
      <c r="N2030" t="s">
        <v>502</v>
      </c>
      <c r="O2030">
        <v>30</v>
      </c>
      <c r="P2030" t="s">
        <v>19</v>
      </c>
      <c r="Q2030">
        <v>1</v>
      </c>
    </row>
    <row r="2031" spans="1:17" x14ac:dyDescent="0.25">
      <c r="A2031" t="s">
        <v>1002</v>
      </c>
      <c r="B2031" t="s">
        <v>1075</v>
      </c>
      <c r="C2031">
        <v>1753</v>
      </c>
      <c r="D2031" t="s">
        <v>3013</v>
      </c>
      <c r="E2031">
        <v>1</v>
      </c>
      <c r="F2031" t="s">
        <v>17</v>
      </c>
      <c r="G2031" t="s">
        <v>3044</v>
      </c>
      <c r="H2031" t="s">
        <v>3050</v>
      </c>
      <c r="I2031" t="s">
        <v>3062</v>
      </c>
      <c r="J2031">
        <v>2017</v>
      </c>
      <c r="K2031" t="s">
        <v>3056</v>
      </c>
      <c r="L2031" t="s">
        <v>23</v>
      </c>
      <c r="M2031" t="s">
        <v>16</v>
      </c>
      <c r="N2031" t="s">
        <v>93</v>
      </c>
      <c r="O2031">
        <v>33</v>
      </c>
      <c r="P2031" t="s">
        <v>19</v>
      </c>
      <c r="Q2031">
        <v>1</v>
      </c>
    </row>
    <row r="2032" spans="1:17" x14ac:dyDescent="0.25">
      <c r="A2032" t="s">
        <v>2231</v>
      </c>
      <c r="B2032" t="s">
        <v>572</v>
      </c>
      <c r="C2032">
        <v>1755</v>
      </c>
      <c r="D2032" t="s">
        <v>3019</v>
      </c>
      <c r="E2032">
        <v>1</v>
      </c>
      <c r="F2032" t="s">
        <v>22</v>
      </c>
      <c r="G2032" t="s">
        <v>3044</v>
      </c>
      <c r="H2032" t="s">
        <v>3053</v>
      </c>
      <c r="I2032" t="s">
        <v>3062</v>
      </c>
      <c r="J2032">
        <v>2017</v>
      </c>
      <c r="K2032" t="s">
        <v>3056</v>
      </c>
      <c r="L2032" t="s">
        <v>23</v>
      </c>
      <c r="M2032" t="s">
        <v>16</v>
      </c>
      <c r="N2032" t="s">
        <v>194</v>
      </c>
      <c r="O2032">
        <v>43</v>
      </c>
      <c r="P2032" t="s">
        <v>19</v>
      </c>
      <c r="Q2032">
        <v>1</v>
      </c>
    </row>
    <row r="2033" spans="1:17" x14ac:dyDescent="0.25">
      <c r="A2033" t="s">
        <v>1878</v>
      </c>
      <c r="B2033" t="s">
        <v>580</v>
      </c>
      <c r="C2033">
        <v>1766</v>
      </c>
      <c r="D2033" t="s">
        <v>3012</v>
      </c>
      <c r="E2033">
        <v>1</v>
      </c>
      <c r="F2033" t="s">
        <v>22</v>
      </c>
      <c r="G2033" t="s">
        <v>3044</v>
      </c>
      <c r="H2033" t="s">
        <v>3050</v>
      </c>
      <c r="I2033" t="s">
        <v>3062</v>
      </c>
      <c r="J2033">
        <v>2017</v>
      </c>
      <c r="K2033" t="s">
        <v>3056</v>
      </c>
      <c r="L2033" t="s">
        <v>23</v>
      </c>
      <c r="M2033" t="s">
        <v>16</v>
      </c>
      <c r="N2033" t="s">
        <v>104</v>
      </c>
      <c r="O2033">
        <v>10</v>
      </c>
      <c r="P2033" t="s">
        <v>19</v>
      </c>
      <c r="Q2033">
        <v>1</v>
      </c>
    </row>
    <row r="2034" spans="1:17" x14ac:dyDescent="0.25">
      <c r="A2034" t="s">
        <v>2244</v>
      </c>
      <c r="B2034" t="s">
        <v>821</v>
      </c>
      <c r="C2034">
        <v>1771</v>
      </c>
      <c r="D2034" t="s">
        <v>3015</v>
      </c>
      <c r="E2034">
        <v>1</v>
      </c>
      <c r="F2034" t="s">
        <v>17</v>
      </c>
      <c r="G2034" t="s">
        <v>3044</v>
      </c>
      <c r="H2034" t="s">
        <v>3050</v>
      </c>
      <c r="I2034" t="s">
        <v>3062</v>
      </c>
      <c r="J2034">
        <v>2017</v>
      </c>
      <c r="K2034" t="s">
        <v>3056</v>
      </c>
      <c r="L2034" t="s">
        <v>3016</v>
      </c>
      <c r="M2034" t="s">
        <v>16</v>
      </c>
      <c r="N2034" t="s">
        <v>82</v>
      </c>
      <c r="O2034">
        <v>86</v>
      </c>
      <c r="P2034" t="s">
        <v>19</v>
      </c>
      <c r="Q2034">
        <v>1</v>
      </c>
    </row>
    <row r="2035" spans="1:17" x14ac:dyDescent="0.25">
      <c r="A2035" t="s">
        <v>2249</v>
      </c>
      <c r="B2035" t="s">
        <v>1301</v>
      </c>
      <c r="C2035">
        <v>1778</v>
      </c>
      <c r="D2035" t="s">
        <v>3019</v>
      </c>
      <c r="E2035">
        <v>1</v>
      </c>
      <c r="F2035" t="s">
        <v>22</v>
      </c>
      <c r="G2035" t="s">
        <v>3044</v>
      </c>
      <c r="H2035" t="s">
        <v>3053</v>
      </c>
      <c r="I2035" t="s">
        <v>3062</v>
      </c>
      <c r="J2035">
        <v>2017</v>
      </c>
      <c r="K2035" t="s">
        <v>3056</v>
      </c>
      <c r="L2035" t="s">
        <v>23</v>
      </c>
      <c r="M2035" t="s">
        <v>16</v>
      </c>
      <c r="N2035" t="s">
        <v>220</v>
      </c>
      <c r="O2035">
        <v>27</v>
      </c>
      <c r="P2035" t="s">
        <v>19</v>
      </c>
      <c r="Q2035">
        <v>1</v>
      </c>
    </row>
    <row r="2036" spans="1:17" x14ac:dyDescent="0.25">
      <c r="A2036" t="s">
        <v>2250</v>
      </c>
      <c r="B2036" t="s">
        <v>46</v>
      </c>
      <c r="C2036">
        <v>1779</v>
      </c>
      <c r="D2036" t="s">
        <v>3019</v>
      </c>
      <c r="E2036">
        <v>1</v>
      </c>
      <c r="F2036" t="s">
        <v>17</v>
      </c>
      <c r="G2036" t="s">
        <v>3044</v>
      </c>
      <c r="H2036" t="s">
        <v>3050</v>
      </c>
      <c r="I2036" t="s">
        <v>3062</v>
      </c>
      <c r="J2036">
        <v>2017</v>
      </c>
      <c r="K2036" t="s">
        <v>3056</v>
      </c>
      <c r="L2036" t="s">
        <v>23</v>
      </c>
      <c r="M2036" t="s">
        <v>16</v>
      </c>
      <c r="N2036" t="s">
        <v>50</v>
      </c>
      <c r="O2036">
        <v>68</v>
      </c>
      <c r="P2036" t="s">
        <v>19</v>
      </c>
      <c r="Q2036">
        <v>1</v>
      </c>
    </row>
    <row r="2037" spans="1:17" x14ac:dyDescent="0.25">
      <c r="A2037" t="s">
        <v>2251</v>
      </c>
      <c r="B2037" t="s">
        <v>1287</v>
      </c>
      <c r="C2037">
        <v>1781</v>
      </c>
      <c r="D2037" t="s">
        <v>3019</v>
      </c>
      <c r="E2037">
        <v>1</v>
      </c>
      <c r="F2037" t="s">
        <v>22</v>
      </c>
      <c r="G2037" t="s">
        <v>3044</v>
      </c>
      <c r="H2037" t="s">
        <v>3050</v>
      </c>
      <c r="I2037" t="s">
        <v>3063</v>
      </c>
      <c r="J2037">
        <v>2017</v>
      </c>
      <c r="K2037" t="s">
        <v>3056</v>
      </c>
      <c r="L2037" t="s">
        <v>23</v>
      </c>
      <c r="M2037" t="s">
        <v>16</v>
      </c>
      <c r="N2037" t="s">
        <v>104</v>
      </c>
      <c r="O2037">
        <v>10</v>
      </c>
      <c r="P2037" t="s">
        <v>19</v>
      </c>
      <c r="Q2037">
        <v>2</v>
      </c>
    </row>
    <row r="2038" spans="1:17" x14ac:dyDescent="0.25">
      <c r="A2038" t="s">
        <v>2253</v>
      </c>
      <c r="B2038" t="s">
        <v>259</v>
      </c>
      <c r="C2038">
        <v>1784</v>
      </c>
      <c r="D2038" t="s">
        <v>3018</v>
      </c>
      <c r="E2038">
        <v>1</v>
      </c>
      <c r="F2038" t="s">
        <v>22</v>
      </c>
      <c r="G2038" t="s">
        <v>3044</v>
      </c>
      <c r="H2038" t="s">
        <v>3051</v>
      </c>
      <c r="I2038" t="s">
        <v>3062</v>
      </c>
      <c r="J2038">
        <v>2017</v>
      </c>
      <c r="K2038" t="s">
        <v>3056</v>
      </c>
      <c r="L2038" t="s">
        <v>23</v>
      </c>
      <c r="M2038" t="s">
        <v>16</v>
      </c>
      <c r="N2038" t="s">
        <v>165</v>
      </c>
      <c r="O2038">
        <v>63</v>
      </c>
      <c r="P2038" t="s">
        <v>19</v>
      </c>
      <c r="Q2038">
        <v>1</v>
      </c>
    </row>
    <row r="2039" spans="1:17" x14ac:dyDescent="0.25">
      <c r="A2039" t="s">
        <v>1286</v>
      </c>
      <c r="B2039" t="s">
        <v>500</v>
      </c>
      <c r="C2039">
        <v>1800</v>
      </c>
      <c r="D2039" t="s">
        <v>3012</v>
      </c>
      <c r="E2039">
        <v>1</v>
      </c>
      <c r="F2039" t="s">
        <v>17</v>
      </c>
      <c r="G2039" t="s">
        <v>3044</v>
      </c>
      <c r="H2039" t="s">
        <v>3053</v>
      </c>
      <c r="I2039" t="s">
        <v>3062</v>
      </c>
      <c r="J2039">
        <v>2017</v>
      </c>
      <c r="K2039" t="s">
        <v>3056</v>
      </c>
      <c r="L2039" t="s">
        <v>3016</v>
      </c>
      <c r="M2039" t="s">
        <v>16</v>
      </c>
      <c r="N2039" t="s">
        <v>2267</v>
      </c>
      <c r="O2039">
        <v>43</v>
      </c>
      <c r="P2039" t="s">
        <v>19</v>
      </c>
      <c r="Q2039">
        <v>1</v>
      </c>
    </row>
    <row r="2040" spans="1:17" x14ac:dyDescent="0.25">
      <c r="A2040" t="s">
        <v>2272</v>
      </c>
      <c r="B2040" t="s">
        <v>1866</v>
      </c>
      <c r="C2040">
        <v>1806</v>
      </c>
      <c r="D2040" t="s">
        <v>3019</v>
      </c>
      <c r="E2040">
        <v>1</v>
      </c>
      <c r="F2040" t="s">
        <v>22</v>
      </c>
      <c r="G2040" t="s">
        <v>3044</v>
      </c>
      <c r="H2040" t="s">
        <v>3050</v>
      </c>
      <c r="I2040" t="s">
        <v>3062</v>
      </c>
      <c r="J2040">
        <v>2017</v>
      </c>
      <c r="K2040" t="s">
        <v>3056</v>
      </c>
      <c r="L2040" t="s">
        <v>23</v>
      </c>
      <c r="M2040" t="s">
        <v>16</v>
      </c>
      <c r="N2040" t="s">
        <v>71</v>
      </c>
      <c r="O2040">
        <v>59</v>
      </c>
      <c r="P2040" t="s">
        <v>19</v>
      </c>
      <c r="Q2040">
        <v>1</v>
      </c>
    </row>
    <row r="2041" spans="1:17" x14ac:dyDescent="0.25">
      <c r="A2041" t="s">
        <v>2286</v>
      </c>
      <c r="B2041" t="s">
        <v>1507</v>
      </c>
      <c r="C2041">
        <v>1824</v>
      </c>
      <c r="D2041" t="s">
        <v>3019</v>
      </c>
      <c r="E2041">
        <v>1</v>
      </c>
      <c r="F2041" t="s">
        <v>17</v>
      </c>
      <c r="G2041" t="s">
        <v>3044</v>
      </c>
      <c r="H2041" t="s">
        <v>3053</v>
      </c>
      <c r="I2041" t="s">
        <v>3062</v>
      </c>
      <c r="J2041">
        <v>2017</v>
      </c>
      <c r="K2041" t="s">
        <v>3056</v>
      </c>
      <c r="L2041" t="s">
        <v>23</v>
      </c>
      <c r="M2041" t="s">
        <v>16</v>
      </c>
      <c r="N2041" t="s">
        <v>2287</v>
      </c>
      <c r="O2041">
        <v>111</v>
      </c>
      <c r="P2041" t="s">
        <v>19</v>
      </c>
      <c r="Q2041">
        <v>1</v>
      </c>
    </row>
    <row r="2042" spans="1:17" x14ac:dyDescent="0.25">
      <c r="A2042" t="s">
        <v>1682</v>
      </c>
      <c r="B2042" t="s">
        <v>1298</v>
      </c>
      <c r="C2042">
        <v>1831</v>
      </c>
      <c r="D2042" t="s">
        <v>3018</v>
      </c>
      <c r="E2042">
        <v>1</v>
      </c>
      <c r="F2042" t="s">
        <v>17</v>
      </c>
      <c r="G2042" t="s">
        <v>3044</v>
      </c>
      <c r="H2042" t="s">
        <v>3053</v>
      </c>
      <c r="I2042" t="s">
        <v>3062</v>
      </c>
      <c r="J2042">
        <v>2017</v>
      </c>
      <c r="K2042" t="s">
        <v>3056</v>
      </c>
      <c r="L2042" t="s">
        <v>23</v>
      </c>
      <c r="M2042" t="s">
        <v>16</v>
      </c>
      <c r="N2042" t="s">
        <v>2291</v>
      </c>
      <c r="O2042">
        <v>111</v>
      </c>
      <c r="P2042" t="s">
        <v>19</v>
      </c>
      <c r="Q2042">
        <v>1</v>
      </c>
    </row>
    <row r="2043" spans="1:17" x14ac:dyDescent="0.25">
      <c r="A2043" t="s">
        <v>2301</v>
      </c>
      <c r="B2043" t="s">
        <v>1047</v>
      </c>
      <c r="C2043">
        <v>1844</v>
      </c>
      <c r="D2043" t="s">
        <v>3019</v>
      </c>
      <c r="E2043">
        <v>1</v>
      </c>
      <c r="F2043" t="s">
        <v>22</v>
      </c>
      <c r="G2043" t="s">
        <v>3044</v>
      </c>
      <c r="H2043" t="s">
        <v>3050</v>
      </c>
      <c r="I2043" t="s">
        <v>3063</v>
      </c>
      <c r="J2043">
        <v>2017</v>
      </c>
      <c r="K2043" t="s">
        <v>3056</v>
      </c>
      <c r="L2043" t="s">
        <v>23</v>
      </c>
      <c r="M2043" t="s">
        <v>16</v>
      </c>
      <c r="N2043" t="s">
        <v>129</v>
      </c>
      <c r="O2043">
        <v>52</v>
      </c>
      <c r="P2043" t="s">
        <v>19</v>
      </c>
      <c r="Q2043">
        <v>2</v>
      </c>
    </row>
    <row r="2044" spans="1:17" x14ac:dyDescent="0.25">
      <c r="A2044" t="s">
        <v>2306</v>
      </c>
      <c r="B2044" t="s">
        <v>448</v>
      </c>
      <c r="C2044">
        <v>1849</v>
      </c>
      <c r="D2044" t="s">
        <v>3012</v>
      </c>
      <c r="E2044">
        <v>1</v>
      </c>
      <c r="F2044" t="s">
        <v>17</v>
      </c>
      <c r="G2044" t="s">
        <v>3044</v>
      </c>
      <c r="H2044" t="s">
        <v>3053</v>
      </c>
      <c r="I2044" t="s">
        <v>3062</v>
      </c>
      <c r="J2044">
        <v>2017</v>
      </c>
      <c r="K2044" t="s">
        <v>3056</v>
      </c>
      <c r="L2044" t="s">
        <v>23</v>
      </c>
      <c r="M2044" t="s">
        <v>16</v>
      </c>
      <c r="N2044" t="s">
        <v>129</v>
      </c>
      <c r="O2044">
        <v>52</v>
      </c>
      <c r="P2044" t="s">
        <v>19</v>
      </c>
      <c r="Q2044">
        <v>1</v>
      </c>
    </row>
    <row r="2045" spans="1:17" x14ac:dyDescent="0.25">
      <c r="A2045" t="s">
        <v>2309</v>
      </c>
      <c r="B2045" t="s">
        <v>553</v>
      </c>
      <c r="C2045">
        <v>1852</v>
      </c>
      <c r="D2045" t="s">
        <v>3020</v>
      </c>
      <c r="E2045">
        <v>1</v>
      </c>
      <c r="F2045" t="s">
        <v>17</v>
      </c>
      <c r="G2045" t="s">
        <v>3044</v>
      </c>
      <c r="H2045" t="s">
        <v>3053</v>
      </c>
      <c r="I2045" t="s">
        <v>3062</v>
      </c>
      <c r="J2045">
        <v>2017</v>
      </c>
      <c r="K2045" t="s">
        <v>3056</v>
      </c>
      <c r="L2045" t="s">
        <v>3016</v>
      </c>
      <c r="M2045" t="s">
        <v>16</v>
      </c>
      <c r="N2045" t="s">
        <v>96</v>
      </c>
      <c r="O2045">
        <v>46</v>
      </c>
      <c r="P2045" t="s">
        <v>19</v>
      </c>
      <c r="Q2045">
        <v>1</v>
      </c>
    </row>
    <row r="2046" spans="1:17" x14ac:dyDescent="0.25">
      <c r="A2046" t="s">
        <v>2320</v>
      </c>
      <c r="B2046" t="s">
        <v>213</v>
      </c>
      <c r="C2046">
        <v>1864</v>
      </c>
      <c r="D2046" t="s">
        <v>3019</v>
      </c>
      <c r="E2046">
        <v>1</v>
      </c>
      <c r="F2046" t="s">
        <v>17</v>
      </c>
      <c r="G2046" t="s">
        <v>3044</v>
      </c>
      <c r="H2046" t="s">
        <v>3054</v>
      </c>
      <c r="I2046" t="s">
        <v>3062</v>
      </c>
      <c r="J2046">
        <v>2017</v>
      </c>
      <c r="K2046" t="s">
        <v>3056</v>
      </c>
      <c r="L2046" t="s">
        <v>23</v>
      </c>
      <c r="M2046" t="s">
        <v>16</v>
      </c>
      <c r="N2046" t="s">
        <v>129</v>
      </c>
      <c r="O2046">
        <v>52</v>
      </c>
      <c r="P2046" t="s">
        <v>19</v>
      </c>
      <c r="Q2046">
        <v>1</v>
      </c>
    </row>
    <row r="2047" spans="1:17" x14ac:dyDescent="0.25">
      <c r="A2047" t="s">
        <v>2321</v>
      </c>
      <c r="B2047" t="s">
        <v>236</v>
      </c>
      <c r="C2047">
        <v>1866</v>
      </c>
      <c r="D2047" t="s">
        <v>3012</v>
      </c>
      <c r="E2047">
        <v>1</v>
      </c>
      <c r="F2047" t="s">
        <v>17</v>
      </c>
      <c r="G2047" t="s">
        <v>3044</v>
      </c>
      <c r="H2047" t="s">
        <v>3054</v>
      </c>
      <c r="I2047" t="s">
        <v>3062</v>
      </c>
      <c r="J2047">
        <v>2017</v>
      </c>
      <c r="K2047" t="s">
        <v>3056</v>
      </c>
      <c r="L2047" t="s">
        <v>23</v>
      </c>
      <c r="M2047" t="s">
        <v>16</v>
      </c>
      <c r="N2047" t="s">
        <v>291</v>
      </c>
      <c r="O2047">
        <v>63</v>
      </c>
      <c r="P2047" t="s">
        <v>19</v>
      </c>
      <c r="Q2047">
        <v>1</v>
      </c>
    </row>
    <row r="2048" spans="1:17" x14ac:dyDescent="0.25">
      <c r="A2048" t="s">
        <v>2325</v>
      </c>
      <c r="B2048" t="s">
        <v>68</v>
      </c>
      <c r="C2048">
        <v>1873</v>
      </c>
      <c r="D2048" t="s">
        <v>3019</v>
      </c>
      <c r="E2048">
        <v>1</v>
      </c>
      <c r="F2048" t="s">
        <v>17</v>
      </c>
      <c r="G2048" t="s">
        <v>3044</v>
      </c>
      <c r="H2048" t="s">
        <v>3053</v>
      </c>
      <c r="I2048" t="s">
        <v>3062</v>
      </c>
      <c r="J2048">
        <v>2017</v>
      </c>
      <c r="K2048" t="s">
        <v>3056</v>
      </c>
      <c r="L2048" t="s">
        <v>23</v>
      </c>
      <c r="M2048" t="s">
        <v>16</v>
      </c>
      <c r="N2048" t="s">
        <v>90</v>
      </c>
      <c r="O2048">
        <v>46</v>
      </c>
      <c r="P2048" t="s">
        <v>19</v>
      </c>
      <c r="Q2048">
        <v>1</v>
      </c>
    </row>
    <row r="2049" spans="1:17" x14ac:dyDescent="0.25">
      <c r="A2049" t="s">
        <v>2326</v>
      </c>
      <c r="B2049" t="s">
        <v>1075</v>
      </c>
      <c r="C2049">
        <v>1874</v>
      </c>
      <c r="D2049" t="s">
        <v>3019</v>
      </c>
      <c r="E2049">
        <v>1</v>
      </c>
      <c r="F2049" t="s">
        <v>17</v>
      </c>
      <c r="G2049" t="s">
        <v>3044</v>
      </c>
      <c r="H2049" t="s">
        <v>3050</v>
      </c>
      <c r="I2049" t="s">
        <v>3062</v>
      </c>
      <c r="J2049">
        <v>2017</v>
      </c>
      <c r="K2049" t="s">
        <v>3056</v>
      </c>
      <c r="L2049" t="s">
        <v>23</v>
      </c>
      <c r="M2049" t="s">
        <v>16</v>
      </c>
      <c r="N2049" t="s">
        <v>50</v>
      </c>
      <c r="O2049">
        <v>68</v>
      </c>
      <c r="P2049" t="s">
        <v>19</v>
      </c>
      <c r="Q2049">
        <v>1</v>
      </c>
    </row>
    <row r="2050" spans="1:17" x14ac:dyDescent="0.25">
      <c r="A2050" t="s">
        <v>2330</v>
      </c>
      <c r="B2050" t="s">
        <v>37</v>
      </c>
      <c r="C2050">
        <v>1880</v>
      </c>
      <c r="D2050" t="s">
        <v>3019</v>
      </c>
      <c r="E2050">
        <v>1</v>
      </c>
      <c r="F2050" t="s">
        <v>22</v>
      </c>
      <c r="G2050" t="s">
        <v>3044</v>
      </c>
      <c r="H2050" t="s">
        <v>3053</v>
      </c>
      <c r="I2050" t="s">
        <v>3062</v>
      </c>
      <c r="J2050">
        <v>2017</v>
      </c>
      <c r="K2050" t="s">
        <v>3056</v>
      </c>
      <c r="L2050" t="s">
        <v>23</v>
      </c>
      <c r="M2050" t="s">
        <v>16</v>
      </c>
      <c r="N2050" t="s">
        <v>234</v>
      </c>
      <c r="O2050">
        <v>67</v>
      </c>
      <c r="P2050" t="s">
        <v>19</v>
      </c>
      <c r="Q2050">
        <v>1</v>
      </c>
    </row>
    <row r="2051" spans="1:17" x14ac:dyDescent="0.25">
      <c r="A2051" t="s">
        <v>1088</v>
      </c>
      <c r="B2051" t="s">
        <v>275</v>
      </c>
      <c r="C2051">
        <v>1888</v>
      </c>
      <c r="D2051" t="s">
        <v>3019</v>
      </c>
      <c r="E2051">
        <v>1</v>
      </c>
      <c r="F2051" t="s">
        <v>22</v>
      </c>
      <c r="G2051" t="s">
        <v>3044</v>
      </c>
      <c r="H2051" t="s">
        <v>3050</v>
      </c>
      <c r="I2051" t="s">
        <v>3062</v>
      </c>
      <c r="J2051">
        <v>2017</v>
      </c>
      <c r="K2051" t="s">
        <v>3056</v>
      </c>
      <c r="L2051" t="s">
        <v>23</v>
      </c>
      <c r="M2051" t="s">
        <v>16</v>
      </c>
      <c r="N2051" t="s">
        <v>231</v>
      </c>
      <c r="O2051">
        <v>70</v>
      </c>
      <c r="P2051" t="s">
        <v>19</v>
      </c>
      <c r="Q2051">
        <v>1</v>
      </c>
    </row>
    <row r="2052" spans="1:17" x14ac:dyDescent="0.25">
      <c r="A2052" t="s">
        <v>2341</v>
      </c>
      <c r="B2052" t="s">
        <v>387</v>
      </c>
      <c r="C2052">
        <v>1890</v>
      </c>
      <c r="D2052" t="s">
        <v>3019</v>
      </c>
      <c r="E2052">
        <v>1</v>
      </c>
      <c r="F2052" t="s">
        <v>22</v>
      </c>
      <c r="G2052" t="s">
        <v>3044</v>
      </c>
      <c r="H2052" t="s">
        <v>3053</v>
      </c>
      <c r="I2052" t="s">
        <v>3062</v>
      </c>
      <c r="J2052">
        <v>2017</v>
      </c>
      <c r="K2052" t="s">
        <v>3056</v>
      </c>
      <c r="L2052" t="s">
        <v>3016</v>
      </c>
      <c r="M2052" t="s">
        <v>16</v>
      </c>
      <c r="N2052" t="s">
        <v>220</v>
      </c>
      <c r="O2052">
        <v>27</v>
      </c>
      <c r="P2052" t="s">
        <v>19</v>
      </c>
      <c r="Q2052">
        <v>1</v>
      </c>
    </row>
    <row r="2053" spans="1:17" x14ac:dyDescent="0.25">
      <c r="A2053" t="s">
        <v>2342</v>
      </c>
      <c r="B2053" t="s">
        <v>434</v>
      </c>
      <c r="C2053">
        <v>1892</v>
      </c>
      <c r="D2053" t="s">
        <v>3019</v>
      </c>
      <c r="E2053">
        <v>1</v>
      </c>
      <c r="F2053" t="s">
        <v>22</v>
      </c>
      <c r="G2053" t="s">
        <v>3044</v>
      </c>
      <c r="H2053" t="s">
        <v>3050</v>
      </c>
      <c r="I2053" t="s">
        <v>3062</v>
      </c>
      <c r="J2053">
        <v>2017</v>
      </c>
      <c r="K2053" t="s">
        <v>3056</v>
      </c>
      <c r="L2053" t="s">
        <v>23</v>
      </c>
      <c r="M2053" t="s">
        <v>16</v>
      </c>
      <c r="N2053" t="s">
        <v>104</v>
      </c>
      <c r="O2053">
        <v>10</v>
      </c>
      <c r="P2053" t="s">
        <v>19</v>
      </c>
      <c r="Q2053">
        <v>1</v>
      </c>
    </row>
    <row r="2054" spans="1:17" x14ac:dyDescent="0.25">
      <c r="A2054" t="s">
        <v>2284</v>
      </c>
      <c r="B2054" t="s">
        <v>749</v>
      </c>
      <c r="C2054">
        <v>1905</v>
      </c>
      <c r="D2054" t="s">
        <v>3019</v>
      </c>
      <c r="E2054">
        <v>1</v>
      </c>
      <c r="F2054" t="s">
        <v>22</v>
      </c>
      <c r="G2054" t="s">
        <v>3044</v>
      </c>
      <c r="H2054" t="s">
        <v>3051</v>
      </c>
      <c r="I2054" t="s">
        <v>3062</v>
      </c>
      <c r="J2054">
        <v>2017</v>
      </c>
      <c r="K2054" t="s">
        <v>3056</v>
      </c>
      <c r="L2054" t="s">
        <v>23</v>
      </c>
      <c r="M2054" t="s">
        <v>16</v>
      </c>
      <c r="N2054" t="s">
        <v>2232</v>
      </c>
      <c r="O2054">
        <v>70</v>
      </c>
      <c r="P2054" t="s">
        <v>19</v>
      </c>
      <c r="Q2054">
        <v>1</v>
      </c>
    </row>
    <row r="2055" spans="1:17" x14ac:dyDescent="0.25">
      <c r="A2055" t="s">
        <v>2353</v>
      </c>
      <c r="B2055" t="s">
        <v>1260</v>
      </c>
      <c r="C2055">
        <v>1910</v>
      </c>
      <c r="D2055" t="s">
        <v>3019</v>
      </c>
      <c r="E2055">
        <v>1</v>
      </c>
      <c r="F2055" t="s">
        <v>22</v>
      </c>
      <c r="G2055" t="s">
        <v>3044</v>
      </c>
      <c r="H2055" t="s">
        <v>3050</v>
      </c>
      <c r="I2055" t="s">
        <v>3062</v>
      </c>
      <c r="J2055">
        <v>2017</v>
      </c>
      <c r="K2055" t="s">
        <v>3056</v>
      </c>
      <c r="L2055" t="s">
        <v>23</v>
      </c>
      <c r="M2055" t="s">
        <v>16</v>
      </c>
      <c r="N2055" t="s">
        <v>2175</v>
      </c>
      <c r="O2055">
        <v>46</v>
      </c>
      <c r="P2055" t="s">
        <v>19</v>
      </c>
      <c r="Q2055">
        <v>1</v>
      </c>
    </row>
    <row r="2056" spans="1:17" x14ac:dyDescent="0.25">
      <c r="A2056" t="s">
        <v>2371</v>
      </c>
      <c r="B2056" t="s">
        <v>1054</v>
      </c>
      <c r="C2056">
        <v>1933</v>
      </c>
      <c r="D2056" t="s">
        <v>3018</v>
      </c>
      <c r="E2056">
        <v>1</v>
      </c>
      <c r="F2056" t="s">
        <v>17</v>
      </c>
      <c r="G2056" t="s">
        <v>3044</v>
      </c>
      <c r="H2056" t="s">
        <v>3053</v>
      </c>
      <c r="I2056" t="s">
        <v>3062</v>
      </c>
      <c r="J2056">
        <v>2017</v>
      </c>
      <c r="K2056" t="s">
        <v>3056</v>
      </c>
      <c r="L2056" t="s">
        <v>23</v>
      </c>
      <c r="M2056" t="s">
        <v>16</v>
      </c>
      <c r="N2056" t="s">
        <v>2344</v>
      </c>
      <c r="O2056">
        <v>46</v>
      </c>
      <c r="P2056" t="s">
        <v>19</v>
      </c>
      <c r="Q2056">
        <v>1</v>
      </c>
    </row>
    <row r="2057" spans="1:17" x14ac:dyDescent="0.25">
      <c r="A2057" t="s">
        <v>693</v>
      </c>
      <c r="B2057" t="s">
        <v>693</v>
      </c>
      <c r="C2057">
        <v>1941</v>
      </c>
      <c r="D2057" t="s">
        <v>3020</v>
      </c>
      <c r="E2057">
        <v>1</v>
      </c>
      <c r="F2057" t="s">
        <v>22</v>
      </c>
      <c r="G2057" t="s">
        <v>3044</v>
      </c>
      <c r="H2057" t="s">
        <v>3054</v>
      </c>
      <c r="I2057" t="s">
        <v>3062</v>
      </c>
      <c r="J2057">
        <v>2017</v>
      </c>
      <c r="K2057" t="s">
        <v>3056</v>
      </c>
      <c r="L2057" t="s">
        <v>3016</v>
      </c>
      <c r="M2057" t="s">
        <v>16</v>
      </c>
      <c r="N2057" t="s">
        <v>29</v>
      </c>
      <c r="O2057">
        <v>29</v>
      </c>
      <c r="P2057" t="s">
        <v>19</v>
      </c>
      <c r="Q2057">
        <v>1</v>
      </c>
    </row>
    <row r="2058" spans="1:17" x14ac:dyDescent="0.25">
      <c r="A2058" t="s">
        <v>2168</v>
      </c>
      <c r="B2058" t="s">
        <v>1478</v>
      </c>
      <c r="C2058">
        <v>1953</v>
      </c>
      <c r="D2058" t="s">
        <v>3019</v>
      </c>
      <c r="E2058">
        <v>1</v>
      </c>
      <c r="F2058" t="s">
        <v>17</v>
      </c>
      <c r="G2058" t="s">
        <v>3044</v>
      </c>
      <c r="H2058" t="s">
        <v>3050</v>
      </c>
      <c r="I2058" t="s">
        <v>3062</v>
      </c>
      <c r="J2058">
        <v>2017</v>
      </c>
      <c r="K2058" t="s">
        <v>3056</v>
      </c>
      <c r="L2058" t="s">
        <v>23</v>
      </c>
      <c r="M2058" t="s">
        <v>16</v>
      </c>
      <c r="N2058" t="s">
        <v>96</v>
      </c>
      <c r="O2058">
        <v>46</v>
      </c>
      <c r="P2058" t="s">
        <v>19</v>
      </c>
      <c r="Q2058">
        <v>1</v>
      </c>
    </row>
    <row r="2059" spans="1:17" x14ac:dyDescent="0.25">
      <c r="A2059" t="s">
        <v>1538</v>
      </c>
      <c r="B2059" t="s">
        <v>653</v>
      </c>
      <c r="C2059">
        <v>1969</v>
      </c>
      <c r="D2059" t="s">
        <v>3020</v>
      </c>
      <c r="E2059">
        <v>1</v>
      </c>
      <c r="F2059" t="s">
        <v>22</v>
      </c>
      <c r="G2059" t="s">
        <v>3044</v>
      </c>
      <c r="H2059" t="s">
        <v>3053</v>
      </c>
      <c r="I2059" t="s">
        <v>3062</v>
      </c>
      <c r="J2059">
        <v>2017</v>
      </c>
      <c r="K2059" t="s">
        <v>3056</v>
      </c>
      <c r="L2059" t="s">
        <v>23</v>
      </c>
      <c r="M2059" t="s">
        <v>16</v>
      </c>
      <c r="N2059" t="s">
        <v>291</v>
      </c>
      <c r="O2059">
        <v>63</v>
      </c>
      <c r="P2059" t="s">
        <v>19</v>
      </c>
      <c r="Q2059">
        <v>1</v>
      </c>
    </row>
    <row r="2060" spans="1:17" x14ac:dyDescent="0.25">
      <c r="A2060" t="s">
        <v>2402</v>
      </c>
      <c r="B2060" t="s">
        <v>391</v>
      </c>
      <c r="C2060">
        <v>1983</v>
      </c>
      <c r="D2060" t="s">
        <v>3020</v>
      </c>
      <c r="E2060">
        <v>1</v>
      </c>
      <c r="F2060" t="s">
        <v>22</v>
      </c>
      <c r="G2060" t="s">
        <v>3044</v>
      </c>
      <c r="H2060" t="s">
        <v>3054</v>
      </c>
      <c r="I2060" t="s">
        <v>3062</v>
      </c>
      <c r="J2060">
        <v>2017</v>
      </c>
      <c r="K2060" t="s">
        <v>3056</v>
      </c>
      <c r="L2060" t="s">
        <v>23</v>
      </c>
      <c r="M2060" t="s">
        <v>16</v>
      </c>
      <c r="N2060" t="s">
        <v>2089</v>
      </c>
      <c r="O2060">
        <v>135</v>
      </c>
      <c r="P2060" t="s">
        <v>19</v>
      </c>
      <c r="Q2060">
        <v>1</v>
      </c>
    </row>
    <row r="2061" spans="1:17" x14ac:dyDescent="0.25">
      <c r="A2061" t="s">
        <v>2403</v>
      </c>
      <c r="B2061" t="s">
        <v>1684</v>
      </c>
      <c r="C2061">
        <v>1984</v>
      </c>
      <c r="D2061" t="s">
        <v>3018</v>
      </c>
      <c r="E2061">
        <v>1</v>
      </c>
      <c r="F2061" t="s">
        <v>22</v>
      </c>
      <c r="G2061" t="s">
        <v>3044</v>
      </c>
      <c r="H2061" t="s">
        <v>3050</v>
      </c>
      <c r="I2061" t="s">
        <v>3062</v>
      </c>
      <c r="J2061">
        <v>2017</v>
      </c>
      <c r="K2061" t="s">
        <v>3056</v>
      </c>
      <c r="L2061" t="s">
        <v>23</v>
      </c>
      <c r="M2061" t="s">
        <v>16</v>
      </c>
      <c r="N2061" t="s">
        <v>104</v>
      </c>
      <c r="O2061">
        <v>10</v>
      </c>
      <c r="P2061" t="s">
        <v>19</v>
      </c>
      <c r="Q2061">
        <v>1</v>
      </c>
    </row>
    <row r="2062" spans="1:17" x14ac:dyDescent="0.25">
      <c r="A2062" t="s">
        <v>1877</v>
      </c>
      <c r="B2062" t="s">
        <v>680</v>
      </c>
      <c r="C2062">
        <v>1991</v>
      </c>
      <c r="D2062" t="s">
        <v>3018</v>
      </c>
      <c r="E2062">
        <v>1</v>
      </c>
      <c r="F2062" t="s">
        <v>17</v>
      </c>
      <c r="G2062" t="s">
        <v>3044</v>
      </c>
      <c r="H2062" t="s">
        <v>3050</v>
      </c>
      <c r="I2062" t="s">
        <v>3062</v>
      </c>
      <c r="J2062">
        <v>2017</v>
      </c>
      <c r="K2062" t="s">
        <v>3056</v>
      </c>
      <c r="L2062" t="s">
        <v>23</v>
      </c>
      <c r="M2062" t="s">
        <v>16</v>
      </c>
      <c r="N2062" t="s">
        <v>71</v>
      </c>
      <c r="O2062">
        <v>59</v>
      </c>
      <c r="P2062" t="s">
        <v>19</v>
      </c>
      <c r="Q2062">
        <v>1</v>
      </c>
    </row>
    <row r="2063" spans="1:17" x14ac:dyDescent="0.25">
      <c r="A2063" t="s">
        <v>2140</v>
      </c>
      <c r="B2063" t="s">
        <v>131</v>
      </c>
      <c r="C2063">
        <v>2002</v>
      </c>
      <c r="D2063" t="s">
        <v>3013</v>
      </c>
      <c r="E2063">
        <v>1</v>
      </c>
      <c r="F2063" t="s">
        <v>22</v>
      </c>
      <c r="G2063" t="s">
        <v>3044</v>
      </c>
      <c r="H2063" t="s">
        <v>3050</v>
      </c>
      <c r="I2063" t="s">
        <v>3062</v>
      </c>
      <c r="J2063">
        <v>2017</v>
      </c>
      <c r="K2063" t="s">
        <v>3056</v>
      </c>
      <c r="L2063" t="s">
        <v>23</v>
      </c>
      <c r="M2063" t="s">
        <v>16</v>
      </c>
      <c r="N2063" t="s">
        <v>47</v>
      </c>
      <c r="O2063">
        <v>111</v>
      </c>
      <c r="P2063" t="s">
        <v>19</v>
      </c>
      <c r="Q2063">
        <v>1</v>
      </c>
    </row>
    <row r="2064" spans="1:17" x14ac:dyDescent="0.25">
      <c r="A2064" t="s">
        <v>2422</v>
      </c>
      <c r="B2064" t="s">
        <v>253</v>
      </c>
      <c r="C2064">
        <v>2004</v>
      </c>
      <c r="D2064" t="s">
        <v>3018</v>
      </c>
      <c r="E2064">
        <v>1</v>
      </c>
      <c r="F2064" t="s">
        <v>17</v>
      </c>
      <c r="G2064" t="s">
        <v>3044</v>
      </c>
      <c r="H2064" t="s">
        <v>3050</v>
      </c>
      <c r="I2064" t="s">
        <v>3062</v>
      </c>
      <c r="J2064">
        <v>2017</v>
      </c>
      <c r="K2064" t="s">
        <v>3056</v>
      </c>
      <c r="L2064" t="s">
        <v>3016</v>
      </c>
      <c r="M2064" t="s">
        <v>16</v>
      </c>
      <c r="N2064" t="s">
        <v>723</v>
      </c>
      <c r="O2064">
        <v>23</v>
      </c>
      <c r="P2064" t="s">
        <v>19</v>
      </c>
      <c r="Q2064">
        <v>1</v>
      </c>
    </row>
    <row r="2065" spans="1:17" x14ac:dyDescent="0.25">
      <c r="A2065" t="s">
        <v>2356</v>
      </c>
      <c r="B2065" t="s">
        <v>842</v>
      </c>
      <c r="C2065">
        <v>2011</v>
      </c>
      <c r="D2065" t="s">
        <v>3019</v>
      </c>
      <c r="E2065">
        <v>1</v>
      </c>
      <c r="F2065" t="s">
        <v>22</v>
      </c>
      <c r="G2065" t="s">
        <v>3044</v>
      </c>
      <c r="H2065" t="s">
        <v>3053</v>
      </c>
      <c r="I2065" t="s">
        <v>3062</v>
      </c>
      <c r="J2065">
        <v>2017</v>
      </c>
      <c r="K2065" t="s">
        <v>3056</v>
      </c>
      <c r="L2065" t="s">
        <v>23</v>
      </c>
      <c r="M2065" t="s">
        <v>16</v>
      </c>
      <c r="N2065" t="s">
        <v>214</v>
      </c>
      <c r="O2065">
        <v>25</v>
      </c>
      <c r="P2065" t="s">
        <v>19</v>
      </c>
      <c r="Q2065">
        <v>1</v>
      </c>
    </row>
    <row r="2066" spans="1:17" x14ac:dyDescent="0.25">
      <c r="A2066" t="s">
        <v>1832</v>
      </c>
      <c r="B2066" t="s">
        <v>963</v>
      </c>
      <c r="C2066">
        <v>2037</v>
      </c>
      <c r="D2066" t="s">
        <v>3012</v>
      </c>
      <c r="E2066">
        <v>1</v>
      </c>
      <c r="F2066" t="s">
        <v>22</v>
      </c>
      <c r="G2066" t="s">
        <v>3044</v>
      </c>
      <c r="H2066" t="s">
        <v>3053</v>
      </c>
      <c r="I2066" t="s">
        <v>3062</v>
      </c>
      <c r="J2066">
        <v>2017</v>
      </c>
      <c r="K2066" t="s">
        <v>3056</v>
      </c>
      <c r="L2066" t="s">
        <v>3016</v>
      </c>
      <c r="M2066" t="s">
        <v>16</v>
      </c>
      <c r="N2066" t="s">
        <v>231</v>
      </c>
      <c r="O2066">
        <v>70</v>
      </c>
      <c r="P2066" t="s">
        <v>19</v>
      </c>
      <c r="Q2066">
        <v>1</v>
      </c>
    </row>
    <row r="2067" spans="1:17" x14ac:dyDescent="0.25">
      <c r="A2067" t="s">
        <v>1611</v>
      </c>
      <c r="B2067" t="s">
        <v>651</v>
      </c>
      <c r="C2067">
        <v>2041</v>
      </c>
      <c r="D2067" t="s">
        <v>3018</v>
      </c>
      <c r="E2067">
        <v>1</v>
      </c>
      <c r="F2067" t="s">
        <v>22</v>
      </c>
      <c r="G2067" t="s">
        <v>3044</v>
      </c>
      <c r="H2067" t="s">
        <v>3050</v>
      </c>
      <c r="I2067" t="s">
        <v>3062</v>
      </c>
      <c r="J2067">
        <v>2017</v>
      </c>
      <c r="K2067" t="s">
        <v>3056</v>
      </c>
      <c r="L2067" t="s">
        <v>23</v>
      </c>
      <c r="M2067" t="s">
        <v>16</v>
      </c>
      <c r="N2067" t="s">
        <v>234</v>
      </c>
      <c r="O2067">
        <v>67</v>
      </c>
      <c r="P2067" t="s">
        <v>19</v>
      </c>
      <c r="Q2067">
        <v>1</v>
      </c>
    </row>
    <row r="2068" spans="1:17" x14ac:dyDescent="0.25">
      <c r="A2068" t="s">
        <v>2451</v>
      </c>
      <c r="B2068" t="s">
        <v>475</v>
      </c>
      <c r="C2068">
        <v>2044</v>
      </c>
      <c r="D2068" t="s">
        <v>3020</v>
      </c>
      <c r="E2068">
        <v>1</v>
      </c>
      <c r="F2068" t="s">
        <v>22</v>
      </c>
      <c r="G2068" t="s">
        <v>3044</v>
      </c>
      <c r="H2068" t="s">
        <v>3050</v>
      </c>
      <c r="I2068" t="s">
        <v>3062</v>
      </c>
      <c r="J2068">
        <v>2017</v>
      </c>
      <c r="K2068" t="s">
        <v>3056</v>
      </c>
      <c r="L2068" t="s">
        <v>23</v>
      </c>
      <c r="M2068" t="s">
        <v>16</v>
      </c>
      <c r="N2068" t="s">
        <v>71</v>
      </c>
      <c r="O2068">
        <v>59</v>
      </c>
      <c r="P2068" t="s">
        <v>19</v>
      </c>
      <c r="Q2068">
        <v>1</v>
      </c>
    </row>
    <row r="2069" spans="1:17" x14ac:dyDescent="0.25">
      <c r="A2069" t="s">
        <v>2455</v>
      </c>
      <c r="B2069" t="s">
        <v>1768</v>
      </c>
      <c r="C2069">
        <v>2052</v>
      </c>
      <c r="D2069" t="s">
        <v>3019</v>
      </c>
      <c r="E2069">
        <v>1</v>
      </c>
      <c r="F2069" t="s">
        <v>17</v>
      </c>
      <c r="G2069" t="s">
        <v>3044</v>
      </c>
      <c r="H2069" t="s">
        <v>3050</v>
      </c>
      <c r="I2069" t="s">
        <v>3062</v>
      </c>
      <c r="J2069">
        <v>2017</v>
      </c>
      <c r="K2069" t="s">
        <v>3056</v>
      </c>
      <c r="L2069" t="s">
        <v>23</v>
      </c>
      <c r="M2069" t="s">
        <v>16</v>
      </c>
      <c r="N2069" t="s">
        <v>2456</v>
      </c>
      <c r="O2069">
        <v>18</v>
      </c>
      <c r="P2069" t="s">
        <v>19</v>
      </c>
      <c r="Q2069">
        <v>1</v>
      </c>
    </row>
    <row r="2070" spans="1:17" x14ac:dyDescent="0.25">
      <c r="A2070" t="s">
        <v>1940</v>
      </c>
      <c r="B2070" t="s">
        <v>936</v>
      </c>
      <c r="C2070">
        <v>2062</v>
      </c>
      <c r="D2070" t="s">
        <v>3013</v>
      </c>
      <c r="E2070">
        <v>1</v>
      </c>
      <c r="F2070" t="s">
        <v>22</v>
      </c>
      <c r="G2070" t="s">
        <v>3044</v>
      </c>
      <c r="H2070" t="s">
        <v>3050</v>
      </c>
      <c r="I2070" t="s">
        <v>3062</v>
      </c>
      <c r="J2070">
        <v>2017</v>
      </c>
      <c r="K2070" t="s">
        <v>3056</v>
      </c>
      <c r="L2070" t="s">
        <v>23</v>
      </c>
      <c r="M2070" t="s">
        <v>16</v>
      </c>
      <c r="N2070" t="s">
        <v>104</v>
      </c>
      <c r="O2070">
        <v>10</v>
      </c>
      <c r="P2070" t="s">
        <v>19</v>
      </c>
      <c r="Q2070">
        <v>1</v>
      </c>
    </row>
    <row r="2071" spans="1:17" x14ac:dyDescent="0.25">
      <c r="A2071" t="s">
        <v>1053</v>
      </c>
      <c r="B2071" t="s">
        <v>1470</v>
      </c>
      <c r="C2071">
        <v>2069</v>
      </c>
      <c r="D2071" t="s">
        <v>3019</v>
      </c>
      <c r="E2071">
        <v>1</v>
      </c>
      <c r="F2071" t="s">
        <v>22</v>
      </c>
      <c r="G2071" t="s">
        <v>3044</v>
      </c>
      <c r="H2071" t="s">
        <v>3050</v>
      </c>
      <c r="I2071" t="s">
        <v>3062</v>
      </c>
      <c r="J2071">
        <v>2017</v>
      </c>
      <c r="K2071" t="s">
        <v>3056</v>
      </c>
      <c r="L2071" t="s">
        <v>23</v>
      </c>
      <c r="M2071" t="s">
        <v>16</v>
      </c>
      <c r="N2071" t="s">
        <v>225</v>
      </c>
      <c r="O2071">
        <v>70</v>
      </c>
      <c r="P2071" t="s">
        <v>19</v>
      </c>
      <c r="Q2071">
        <v>1</v>
      </c>
    </row>
    <row r="2072" spans="1:17" x14ac:dyDescent="0.25">
      <c r="A2072" t="s">
        <v>1371</v>
      </c>
      <c r="B2072" t="s">
        <v>719</v>
      </c>
      <c r="C2072">
        <v>2080</v>
      </c>
      <c r="D2072" t="s">
        <v>3018</v>
      </c>
      <c r="E2072">
        <v>1</v>
      </c>
      <c r="F2072" t="s">
        <v>22</v>
      </c>
      <c r="G2072" t="s">
        <v>3044</v>
      </c>
      <c r="H2072" t="s">
        <v>3055</v>
      </c>
      <c r="I2072" t="s">
        <v>3062</v>
      </c>
      <c r="J2072">
        <v>2017</v>
      </c>
      <c r="K2072" t="s">
        <v>3056</v>
      </c>
      <c r="L2072" t="s">
        <v>3016</v>
      </c>
      <c r="M2072" t="s">
        <v>16</v>
      </c>
      <c r="N2072" t="s">
        <v>1221</v>
      </c>
      <c r="O2072">
        <v>67</v>
      </c>
      <c r="P2072" t="s">
        <v>19</v>
      </c>
      <c r="Q2072">
        <v>1</v>
      </c>
    </row>
    <row r="2073" spans="1:17" x14ac:dyDescent="0.25">
      <c r="A2073" t="s">
        <v>2111</v>
      </c>
      <c r="B2073" t="s">
        <v>696</v>
      </c>
      <c r="C2073">
        <v>2084</v>
      </c>
      <c r="D2073" t="s">
        <v>3018</v>
      </c>
      <c r="E2073">
        <v>1</v>
      </c>
      <c r="F2073" t="s">
        <v>17</v>
      </c>
      <c r="G2073" t="s">
        <v>3044</v>
      </c>
      <c r="H2073" t="s">
        <v>3052</v>
      </c>
      <c r="I2073" t="s">
        <v>3062</v>
      </c>
      <c r="J2073">
        <v>2017</v>
      </c>
      <c r="K2073" t="s">
        <v>3056</v>
      </c>
      <c r="L2073" t="s">
        <v>23</v>
      </c>
      <c r="M2073" t="s">
        <v>16</v>
      </c>
      <c r="N2073" t="s">
        <v>50</v>
      </c>
      <c r="O2073">
        <v>68</v>
      </c>
      <c r="P2073" t="s">
        <v>19</v>
      </c>
      <c r="Q2073">
        <v>1</v>
      </c>
    </row>
    <row r="2074" spans="1:17" x14ac:dyDescent="0.25">
      <c r="A2074" t="s">
        <v>2477</v>
      </c>
      <c r="B2074" t="s">
        <v>1780</v>
      </c>
      <c r="C2074">
        <v>2085</v>
      </c>
      <c r="D2074" t="s">
        <v>3020</v>
      </c>
      <c r="E2074">
        <v>1</v>
      </c>
      <c r="F2074" t="s">
        <v>22</v>
      </c>
      <c r="G2074" t="s">
        <v>3044</v>
      </c>
      <c r="H2074" t="s">
        <v>3050</v>
      </c>
      <c r="I2074" t="s">
        <v>3063</v>
      </c>
      <c r="J2074">
        <v>2017</v>
      </c>
      <c r="K2074" t="s">
        <v>3056</v>
      </c>
      <c r="L2074" t="s">
        <v>3016</v>
      </c>
      <c r="M2074" t="s">
        <v>16</v>
      </c>
      <c r="N2074" t="s">
        <v>413</v>
      </c>
      <c r="O2074">
        <v>78</v>
      </c>
      <c r="P2074" t="s">
        <v>19</v>
      </c>
      <c r="Q2074">
        <v>2</v>
      </c>
    </row>
    <row r="2075" spans="1:17" x14ac:dyDescent="0.25">
      <c r="A2075" t="s">
        <v>480</v>
      </c>
      <c r="B2075" t="s">
        <v>204</v>
      </c>
      <c r="C2075">
        <v>2088</v>
      </c>
      <c r="D2075" t="s">
        <v>3013</v>
      </c>
      <c r="E2075">
        <v>1</v>
      </c>
      <c r="F2075" t="s">
        <v>17</v>
      </c>
      <c r="G2075" t="s">
        <v>3044</v>
      </c>
      <c r="H2075" t="s">
        <v>3050</v>
      </c>
      <c r="I2075" t="s">
        <v>3062</v>
      </c>
      <c r="J2075">
        <v>2017</v>
      </c>
      <c r="K2075" t="s">
        <v>3056</v>
      </c>
      <c r="L2075" t="s">
        <v>23</v>
      </c>
      <c r="M2075" t="s">
        <v>16</v>
      </c>
      <c r="N2075" t="s">
        <v>1131</v>
      </c>
      <c r="O2075">
        <v>35</v>
      </c>
      <c r="P2075" t="s">
        <v>19</v>
      </c>
      <c r="Q2075">
        <v>1</v>
      </c>
    </row>
    <row r="2076" spans="1:17" x14ac:dyDescent="0.25">
      <c r="A2076" t="s">
        <v>2484</v>
      </c>
      <c r="B2076" t="s">
        <v>178</v>
      </c>
      <c r="C2076">
        <v>2095</v>
      </c>
      <c r="D2076" t="s">
        <v>3018</v>
      </c>
      <c r="E2076">
        <v>1</v>
      </c>
      <c r="F2076" t="s">
        <v>17</v>
      </c>
      <c r="G2076" t="s">
        <v>3044</v>
      </c>
      <c r="H2076" t="s">
        <v>3053</v>
      </c>
      <c r="I2076" t="s">
        <v>3062</v>
      </c>
      <c r="J2076">
        <v>2017</v>
      </c>
      <c r="K2076" t="s">
        <v>3056</v>
      </c>
      <c r="L2076" t="s">
        <v>3016</v>
      </c>
      <c r="M2076" t="s">
        <v>16</v>
      </c>
      <c r="N2076" t="s">
        <v>71</v>
      </c>
      <c r="O2076">
        <v>59</v>
      </c>
      <c r="P2076" t="s">
        <v>19</v>
      </c>
      <c r="Q2076">
        <v>1</v>
      </c>
    </row>
    <row r="2077" spans="1:17" x14ac:dyDescent="0.25">
      <c r="A2077" t="s">
        <v>459</v>
      </c>
      <c r="B2077" t="s">
        <v>75</v>
      </c>
      <c r="C2077">
        <v>2105</v>
      </c>
      <c r="D2077" t="s">
        <v>3020</v>
      </c>
      <c r="E2077">
        <v>1</v>
      </c>
      <c r="F2077" t="s">
        <v>17</v>
      </c>
      <c r="G2077" t="s">
        <v>3044</v>
      </c>
      <c r="H2077" t="s">
        <v>3050</v>
      </c>
      <c r="I2077" t="s">
        <v>3062</v>
      </c>
      <c r="J2077">
        <v>2017</v>
      </c>
      <c r="K2077" t="s">
        <v>3056</v>
      </c>
      <c r="L2077" t="s">
        <v>23</v>
      </c>
      <c r="M2077" t="s">
        <v>16</v>
      </c>
      <c r="N2077" t="s">
        <v>694</v>
      </c>
      <c r="O2077">
        <v>84</v>
      </c>
      <c r="P2077" t="s">
        <v>19</v>
      </c>
      <c r="Q2077">
        <v>1</v>
      </c>
    </row>
    <row r="2078" spans="1:17" x14ac:dyDescent="0.25">
      <c r="A2078" t="s">
        <v>1176</v>
      </c>
      <c r="B2078" t="s">
        <v>553</v>
      </c>
      <c r="C2078">
        <v>2111</v>
      </c>
      <c r="D2078" t="s">
        <v>3018</v>
      </c>
      <c r="E2078">
        <v>1</v>
      </c>
      <c r="F2078" t="s">
        <v>22</v>
      </c>
      <c r="G2078" t="s">
        <v>3044</v>
      </c>
      <c r="H2078" t="s">
        <v>3051</v>
      </c>
      <c r="I2078" t="s">
        <v>3062</v>
      </c>
      <c r="J2078">
        <v>2017</v>
      </c>
      <c r="K2078" t="s">
        <v>3056</v>
      </c>
      <c r="L2078" t="s">
        <v>23</v>
      </c>
      <c r="M2078" t="s">
        <v>16</v>
      </c>
      <c r="N2078" t="s">
        <v>205</v>
      </c>
      <c r="O2078">
        <v>46</v>
      </c>
      <c r="P2078" t="s">
        <v>19</v>
      </c>
      <c r="Q2078">
        <v>1</v>
      </c>
    </row>
    <row r="2079" spans="1:17" x14ac:dyDescent="0.25">
      <c r="A2079" t="s">
        <v>2498</v>
      </c>
      <c r="B2079" t="s">
        <v>378</v>
      </c>
      <c r="C2079">
        <v>2113</v>
      </c>
      <c r="D2079" t="s">
        <v>3019</v>
      </c>
      <c r="E2079">
        <v>1</v>
      </c>
      <c r="F2079" t="s">
        <v>22</v>
      </c>
      <c r="G2079" t="s">
        <v>3044</v>
      </c>
      <c r="H2079" t="s">
        <v>3050</v>
      </c>
      <c r="I2079" t="s">
        <v>3062</v>
      </c>
      <c r="J2079">
        <v>2017</v>
      </c>
      <c r="K2079" t="s">
        <v>3056</v>
      </c>
      <c r="L2079" t="s">
        <v>3016</v>
      </c>
      <c r="M2079" t="s">
        <v>16</v>
      </c>
      <c r="N2079" t="s">
        <v>803</v>
      </c>
      <c r="O2079">
        <v>100</v>
      </c>
      <c r="P2079" t="s">
        <v>19</v>
      </c>
      <c r="Q2079">
        <v>1</v>
      </c>
    </row>
    <row r="2080" spans="1:17" x14ac:dyDescent="0.25">
      <c r="A2080" t="s">
        <v>2505</v>
      </c>
      <c r="B2080" t="s">
        <v>78</v>
      </c>
      <c r="C2080">
        <v>2125</v>
      </c>
      <c r="D2080" t="s">
        <v>3019</v>
      </c>
      <c r="E2080">
        <v>1</v>
      </c>
      <c r="F2080" t="s">
        <v>17</v>
      </c>
      <c r="G2080" t="s">
        <v>3044</v>
      </c>
      <c r="H2080" t="s">
        <v>3050</v>
      </c>
      <c r="I2080" t="s">
        <v>3062</v>
      </c>
      <c r="J2080">
        <v>2017</v>
      </c>
      <c r="K2080" t="s">
        <v>3056</v>
      </c>
      <c r="L2080" t="s">
        <v>23</v>
      </c>
      <c r="M2080" t="s">
        <v>16</v>
      </c>
      <c r="N2080" t="s">
        <v>82</v>
      </c>
      <c r="O2080">
        <v>86</v>
      </c>
      <c r="P2080" t="s">
        <v>19</v>
      </c>
      <c r="Q2080">
        <v>1</v>
      </c>
    </row>
    <row r="2081" spans="1:17" x14ac:dyDescent="0.25">
      <c r="A2081" t="s">
        <v>2507</v>
      </c>
      <c r="B2081" t="s">
        <v>453</v>
      </c>
      <c r="C2081">
        <v>2128</v>
      </c>
      <c r="D2081" t="s">
        <v>3019</v>
      </c>
      <c r="E2081">
        <v>1</v>
      </c>
      <c r="F2081" t="s">
        <v>22</v>
      </c>
      <c r="G2081" t="s">
        <v>3044</v>
      </c>
      <c r="H2081" t="s">
        <v>3053</v>
      </c>
      <c r="I2081" t="s">
        <v>3062</v>
      </c>
      <c r="J2081">
        <v>2017</v>
      </c>
      <c r="K2081" t="s">
        <v>3056</v>
      </c>
      <c r="L2081" t="s">
        <v>23</v>
      </c>
      <c r="M2081" t="s">
        <v>16</v>
      </c>
      <c r="N2081" t="s">
        <v>82</v>
      </c>
      <c r="O2081">
        <v>86</v>
      </c>
      <c r="P2081" t="s">
        <v>19</v>
      </c>
      <c r="Q2081">
        <v>1</v>
      </c>
    </row>
    <row r="2082" spans="1:17" x14ac:dyDescent="0.25">
      <c r="A2082" t="s">
        <v>2513</v>
      </c>
      <c r="B2082" t="s">
        <v>325</v>
      </c>
      <c r="C2082">
        <v>2139</v>
      </c>
      <c r="D2082" t="s">
        <v>3018</v>
      </c>
      <c r="E2082">
        <v>1</v>
      </c>
      <c r="F2082" t="s">
        <v>22</v>
      </c>
      <c r="G2082" t="s">
        <v>3044</v>
      </c>
      <c r="H2082" t="s">
        <v>3053</v>
      </c>
      <c r="I2082" t="s">
        <v>3063</v>
      </c>
      <c r="J2082">
        <v>2017</v>
      </c>
      <c r="K2082" t="s">
        <v>3056</v>
      </c>
      <c r="L2082" t="s">
        <v>23</v>
      </c>
      <c r="M2082" t="s">
        <v>16</v>
      </c>
      <c r="N2082" t="s">
        <v>90</v>
      </c>
      <c r="O2082">
        <v>46</v>
      </c>
      <c r="P2082" t="s">
        <v>19</v>
      </c>
      <c r="Q2082">
        <v>2</v>
      </c>
    </row>
    <row r="2083" spans="1:17" x14ac:dyDescent="0.25">
      <c r="A2083" t="s">
        <v>853</v>
      </c>
      <c r="B2083" t="s">
        <v>531</v>
      </c>
      <c r="C2083">
        <v>2186</v>
      </c>
      <c r="D2083" t="s">
        <v>3013</v>
      </c>
      <c r="E2083">
        <v>1</v>
      </c>
      <c r="F2083" t="s">
        <v>22</v>
      </c>
      <c r="G2083" t="s">
        <v>3044</v>
      </c>
      <c r="H2083" t="s">
        <v>3050</v>
      </c>
      <c r="I2083" t="s">
        <v>3062</v>
      </c>
      <c r="J2083">
        <v>2017</v>
      </c>
      <c r="K2083" t="s">
        <v>3056</v>
      </c>
      <c r="L2083" t="s">
        <v>23</v>
      </c>
      <c r="M2083" t="s">
        <v>16</v>
      </c>
      <c r="N2083" t="s">
        <v>2536</v>
      </c>
      <c r="O2083">
        <v>111</v>
      </c>
      <c r="P2083" t="s">
        <v>19</v>
      </c>
      <c r="Q2083">
        <v>1</v>
      </c>
    </row>
    <row r="2084" spans="1:17" x14ac:dyDescent="0.25">
      <c r="A2084" t="s">
        <v>2539</v>
      </c>
      <c r="B2084" t="s">
        <v>15</v>
      </c>
      <c r="C2084">
        <v>2190</v>
      </c>
      <c r="D2084" t="s">
        <v>3019</v>
      </c>
      <c r="E2084">
        <v>1</v>
      </c>
      <c r="F2084" t="s">
        <v>17</v>
      </c>
      <c r="G2084" t="s">
        <v>3044</v>
      </c>
      <c r="H2084" t="s">
        <v>3050</v>
      </c>
      <c r="I2084" t="s">
        <v>3062</v>
      </c>
      <c r="J2084">
        <v>2017</v>
      </c>
      <c r="K2084" t="s">
        <v>3056</v>
      </c>
      <c r="L2084" t="s">
        <v>23</v>
      </c>
      <c r="M2084" t="s">
        <v>16</v>
      </c>
      <c r="N2084" t="s">
        <v>234</v>
      </c>
      <c r="O2084">
        <v>67</v>
      </c>
      <c r="P2084" t="s">
        <v>19</v>
      </c>
      <c r="Q2084">
        <v>1</v>
      </c>
    </row>
    <row r="2085" spans="1:17" x14ac:dyDescent="0.25">
      <c r="A2085" t="s">
        <v>2541</v>
      </c>
      <c r="B2085" t="s">
        <v>15</v>
      </c>
      <c r="C2085">
        <v>2193</v>
      </c>
      <c r="D2085" t="s">
        <v>3016</v>
      </c>
      <c r="E2085">
        <v>1</v>
      </c>
      <c r="F2085" t="s">
        <v>22</v>
      </c>
      <c r="G2085" t="s">
        <v>3044</v>
      </c>
      <c r="H2085" t="s">
        <v>3050</v>
      </c>
      <c r="I2085" t="s">
        <v>3062</v>
      </c>
      <c r="J2085">
        <v>2017</v>
      </c>
      <c r="K2085" t="s">
        <v>3056</v>
      </c>
      <c r="L2085" t="s">
        <v>23</v>
      </c>
      <c r="M2085" t="s">
        <v>16</v>
      </c>
      <c r="N2085" t="s">
        <v>27</v>
      </c>
      <c r="O2085">
        <v>48</v>
      </c>
      <c r="P2085" t="s">
        <v>19</v>
      </c>
      <c r="Q2085">
        <v>1</v>
      </c>
    </row>
    <row r="2086" spans="1:17" x14ac:dyDescent="0.25">
      <c r="A2086" t="s">
        <v>2550</v>
      </c>
      <c r="B2086" t="s">
        <v>1272</v>
      </c>
      <c r="C2086">
        <v>2207</v>
      </c>
      <c r="D2086" t="s">
        <v>3019</v>
      </c>
      <c r="E2086">
        <v>1</v>
      </c>
      <c r="F2086" t="s">
        <v>22</v>
      </c>
      <c r="G2086" t="s">
        <v>3044</v>
      </c>
      <c r="H2086" t="s">
        <v>3054</v>
      </c>
      <c r="I2086" t="s">
        <v>3062</v>
      </c>
      <c r="J2086">
        <v>2017</v>
      </c>
      <c r="K2086" t="s">
        <v>3056</v>
      </c>
      <c r="L2086" t="s">
        <v>3016</v>
      </c>
      <c r="M2086" t="s">
        <v>16</v>
      </c>
      <c r="N2086" t="s">
        <v>1545</v>
      </c>
      <c r="O2086">
        <v>111</v>
      </c>
      <c r="P2086" t="s">
        <v>19</v>
      </c>
      <c r="Q2086">
        <v>1</v>
      </c>
    </row>
    <row r="2087" spans="1:17" x14ac:dyDescent="0.25">
      <c r="A2087" t="s">
        <v>782</v>
      </c>
      <c r="B2087" t="s">
        <v>98</v>
      </c>
      <c r="C2087">
        <v>2209</v>
      </c>
      <c r="D2087" t="s">
        <v>3018</v>
      </c>
      <c r="E2087">
        <v>1</v>
      </c>
      <c r="F2087" t="s">
        <v>22</v>
      </c>
      <c r="G2087" t="s">
        <v>3044</v>
      </c>
      <c r="H2087" t="s">
        <v>3050</v>
      </c>
      <c r="I2087" t="s">
        <v>3062</v>
      </c>
      <c r="J2087">
        <v>2017</v>
      </c>
      <c r="K2087" t="s">
        <v>3056</v>
      </c>
      <c r="L2087" t="s">
        <v>23</v>
      </c>
      <c r="M2087" t="s">
        <v>16</v>
      </c>
      <c r="N2087" t="s">
        <v>354</v>
      </c>
      <c r="O2087">
        <v>68</v>
      </c>
      <c r="P2087" t="s">
        <v>19</v>
      </c>
      <c r="Q2087">
        <v>1</v>
      </c>
    </row>
    <row r="2088" spans="1:17" x14ac:dyDescent="0.25">
      <c r="A2088" t="s">
        <v>968</v>
      </c>
      <c r="B2088" t="s">
        <v>628</v>
      </c>
      <c r="C2088">
        <v>2220</v>
      </c>
      <c r="D2088" t="s">
        <v>3013</v>
      </c>
      <c r="E2088">
        <v>1</v>
      </c>
      <c r="F2088" t="s">
        <v>22</v>
      </c>
      <c r="G2088" t="s">
        <v>3044</v>
      </c>
      <c r="H2088" t="s">
        <v>3050</v>
      </c>
      <c r="I2088" t="s">
        <v>3062</v>
      </c>
      <c r="J2088">
        <v>2017</v>
      </c>
      <c r="K2088" t="s">
        <v>3056</v>
      </c>
      <c r="L2088" t="s">
        <v>23</v>
      </c>
      <c r="M2088" t="s">
        <v>16</v>
      </c>
      <c r="N2088" t="s">
        <v>118</v>
      </c>
      <c r="O2088">
        <v>46</v>
      </c>
      <c r="P2088" t="s">
        <v>19</v>
      </c>
      <c r="Q2088">
        <v>1</v>
      </c>
    </row>
    <row r="2089" spans="1:17" x14ac:dyDescent="0.25">
      <c r="A2089" t="s">
        <v>2560</v>
      </c>
      <c r="B2089" t="s">
        <v>2561</v>
      </c>
      <c r="C2089">
        <v>2225</v>
      </c>
      <c r="D2089" t="s">
        <v>3011</v>
      </c>
      <c r="E2089">
        <v>1</v>
      </c>
      <c r="F2089" t="s">
        <v>22</v>
      </c>
      <c r="G2089" t="s">
        <v>3044</v>
      </c>
      <c r="H2089" t="s">
        <v>3053</v>
      </c>
      <c r="I2089" t="s">
        <v>3062</v>
      </c>
      <c r="J2089">
        <v>2017</v>
      </c>
      <c r="K2089" t="s">
        <v>3056</v>
      </c>
      <c r="L2089" t="s">
        <v>23</v>
      </c>
      <c r="M2089" t="s">
        <v>16</v>
      </c>
      <c r="N2089" t="s">
        <v>90</v>
      </c>
      <c r="O2089">
        <v>46</v>
      </c>
      <c r="P2089" t="s">
        <v>19</v>
      </c>
      <c r="Q2089">
        <v>1</v>
      </c>
    </row>
    <row r="2090" spans="1:17" x14ac:dyDescent="0.25">
      <c r="A2090" t="s">
        <v>2566</v>
      </c>
      <c r="B2090" t="s">
        <v>1329</v>
      </c>
      <c r="C2090">
        <v>2229</v>
      </c>
      <c r="D2090" t="s">
        <v>3016</v>
      </c>
      <c r="E2090">
        <v>1</v>
      </c>
      <c r="F2090" t="s">
        <v>17</v>
      </c>
      <c r="G2090" t="s">
        <v>3044</v>
      </c>
      <c r="H2090" t="s">
        <v>3050</v>
      </c>
      <c r="I2090" t="s">
        <v>3062</v>
      </c>
      <c r="J2090">
        <v>2017</v>
      </c>
      <c r="K2090" t="s">
        <v>3056</v>
      </c>
      <c r="L2090" t="s">
        <v>23</v>
      </c>
      <c r="M2090" t="s">
        <v>16</v>
      </c>
      <c r="N2090" t="s">
        <v>234</v>
      </c>
      <c r="O2090">
        <v>67</v>
      </c>
      <c r="P2090" t="s">
        <v>19</v>
      </c>
      <c r="Q2090">
        <v>1</v>
      </c>
    </row>
    <row r="2091" spans="1:17" x14ac:dyDescent="0.25">
      <c r="A2091" t="s">
        <v>2573</v>
      </c>
      <c r="B2091" t="s">
        <v>383</v>
      </c>
      <c r="C2091">
        <v>2237</v>
      </c>
      <c r="D2091" t="s">
        <v>3013</v>
      </c>
      <c r="E2091">
        <v>1</v>
      </c>
      <c r="F2091" t="s">
        <v>17</v>
      </c>
      <c r="G2091" t="s">
        <v>3044</v>
      </c>
      <c r="H2091" t="s">
        <v>3050</v>
      </c>
      <c r="I2091" t="s">
        <v>3062</v>
      </c>
      <c r="J2091">
        <v>2017</v>
      </c>
      <c r="K2091" t="s">
        <v>3056</v>
      </c>
      <c r="L2091" t="s">
        <v>23</v>
      </c>
      <c r="M2091" t="s">
        <v>16</v>
      </c>
      <c r="N2091" t="s">
        <v>205</v>
      </c>
      <c r="O2091">
        <v>46</v>
      </c>
      <c r="P2091" t="s">
        <v>19</v>
      </c>
      <c r="Q2091">
        <v>1</v>
      </c>
    </row>
    <row r="2092" spans="1:17" x14ac:dyDescent="0.25">
      <c r="A2092" t="s">
        <v>2576</v>
      </c>
      <c r="B2092" t="s">
        <v>347</v>
      </c>
      <c r="C2092">
        <v>2241</v>
      </c>
      <c r="D2092" t="s">
        <v>3019</v>
      </c>
      <c r="E2092">
        <v>1</v>
      </c>
      <c r="F2092" t="s">
        <v>22</v>
      </c>
      <c r="G2092" t="s">
        <v>3044</v>
      </c>
      <c r="H2092" t="s">
        <v>3053</v>
      </c>
      <c r="I2092" t="s">
        <v>3062</v>
      </c>
      <c r="J2092">
        <v>2017</v>
      </c>
      <c r="K2092" t="s">
        <v>3056</v>
      </c>
      <c r="L2092" t="s">
        <v>23</v>
      </c>
      <c r="M2092" t="s">
        <v>16</v>
      </c>
      <c r="N2092" t="s">
        <v>2577</v>
      </c>
      <c r="O2092">
        <v>46</v>
      </c>
      <c r="P2092" t="s">
        <v>19</v>
      </c>
      <c r="Q2092">
        <v>1</v>
      </c>
    </row>
    <row r="2093" spans="1:17" x14ac:dyDescent="0.25">
      <c r="A2093" t="s">
        <v>716</v>
      </c>
      <c r="B2093" t="s">
        <v>1351</v>
      </c>
      <c r="C2093">
        <v>2244</v>
      </c>
      <c r="D2093" t="s">
        <v>3020</v>
      </c>
      <c r="E2093">
        <v>1</v>
      </c>
      <c r="F2093" t="s">
        <v>17</v>
      </c>
      <c r="G2093" t="s">
        <v>3044</v>
      </c>
      <c r="H2093" t="s">
        <v>3050</v>
      </c>
      <c r="I2093" t="s">
        <v>3062</v>
      </c>
      <c r="J2093">
        <v>2017</v>
      </c>
      <c r="K2093" t="s">
        <v>3056</v>
      </c>
      <c r="L2093" t="s">
        <v>23</v>
      </c>
      <c r="M2093" t="s">
        <v>16</v>
      </c>
      <c r="N2093" t="s">
        <v>1326</v>
      </c>
      <c r="O2093">
        <v>39</v>
      </c>
      <c r="P2093" t="s">
        <v>19</v>
      </c>
      <c r="Q2093">
        <v>1</v>
      </c>
    </row>
    <row r="2094" spans="1:17" x14ac:dyDescent="0.25">
      <c r="A2094" t="s">
        <v>1151</v>
      </c>
      <c r="B2094" t="s">
        <v>401</v>
      </c>
      <c r="C2094">
        <v>2250</v>
      </c>
      <c r="D2094" t="s">
        <v>3013</v>
      </c>
      <c r="E2094">
        <v>1</v>
      </c>
      <c r="F2094" t="s">
        <v>17</v>
      </c>
      <c r="G2094" t="s">
        <v>3044</v>
      </c>
      <c r="H2094" t="s">
        <v>3050</v>
      </c>
      <c r="I2094" t="s">
        <v>3062</v>
      </c>
      <c r="J2094">
        <v>2017</v>
      </c>
      <c r="K2094" t="s">
        <v>3056</v>
      </c>
      <c r="L2094" t="s">
        <v>23</v>
      </c>
      <c r="M2094" t="s">
        <v>16</v>
      </c>
      <c r="N2094" t="s">
        <v>90</v>
      </c>
      <c r="O2094">
        <v>46</v>
      </c>
      <c r="P2094" t="s">
        <v>19</v>
      </c>
      <c r="Q2094">
        <v>1</v>
      </c>
    </row>
    <row r="2095" spans="1:17" x14ac:dyDescent="0.25">
      <c r="A2095" t="s">
        <v>2156</v>
      </c>
      <c r="B2095" t="s">
        <v>170</v>
      </c>
      <c r="C2095">
        <v>2265</v>
      </c>
      <c r="D2095" t="s">
        <v>3020</v>
      </c>
      <c r="E2095">
        <v>1</v>
      </c>
      <c r="F2095" t="s">
        <v>17</v>
      </c>
      <c r="G2095" t="s">
        <v>3044</v>
      </c>
      <c r="H2095" t="s">
        <v>3050</v>
      </c>
      <c r="I2095" t="s">
        <v>3062</v>
      </c>
      <c r="J2095">
        <v>2017</v>
      </c>
      <c r="K2095" t="s">
        <v>3056</v>
      </c>
      <c r="L2095" t="s">
        <v>23</v>
      </c>
      <c r="M2095" t="s">
        <v>16</v>
      </c>
      <c r="N2095" t="s">
        <v>2054</v>
      </c>
      <c r="O2095">
        <v>111</v>
      </c>
      <c r="P2095" t="s">
        <v>19</v>
      </c>
      <c r="Q2095">
        <v>1</v>
      </c>
    </row>
    <row r="2096" spans="1:17" x14ac:dyDescent="0.25">
      <c r="A2096" t="s">
        <v>2250</v>
      </c>
      <c r="B2096" t="s">
        <v>1432</v>
      </c>
      <c r="C2096">
        <v>2269</v>
      </c>
      <c r="D2096" t="s">
        <v>3018</v>
      </c>
      <c r="E2096">
        <v>1</v>
      </c>
      <c r="F2096" t="s">
        <v>17</v>
      </c>
      <c r="G2096" t="s">
        <v>3044</v>
      </c>
      <c r="H2096" t="s">
        <v>3050</v>
      </c>
      <c r="I2096" t="s">
        <v>3062</v>
      </c>
      <c r="J2096">
        <v>2017</v>
      </c>
      <c r="K2096" t="s">
        <v>3056</v>
      </c>
      <c r="L2096" t="s">
        <v>23</v>
      </c>
      <c r="M2096" t="s">
        <v>16</v>
      </c>
      <c r="N2096" t="s">
        <v>104</v>
      </c>
      <c r="O2096">
        <v>10</v>
      </c>
      <c r="P2096" t="s">
        <v>19</v>
      </c>
      <c r="Q2096">
        <v>1</v>
      </c>
    </row>
    <row r="2097" spans="1:17" x14ac:dyDescent="0.25">
      <c r="A2097" t="s">
        <v>1469</v>
      </c>
      <c r="B2097" t="s">
        <v>778</v>
      </c>
      <c r="C2097">
        <v>2273</v>
      </c>
      <c r="D2097" t="s">
        <v>3019</v>
      </c>
      <c r="E2097">
        <v>1</v>
      </c>
      <c r="F2097" t="s">
        <v>22</v>
      </c>
      <c r="G2097" t="s">
        <v>3044</v>
      </c>
      <c r="H2097" t="s">
        <v>3050</v>
      </c>
      <c r="I2097" t="s">
        <v>3062</v>
      </c>
      <c r="J2097">
        <v>2017</v>
      </c>
      <c r="K2097" t="s">
        <v>3056</v>
      </c>
      <c r="L2097" t="s">
        <v>23</v>
      </c>
      <c r="M2097" t="s">
        <v>16</v>
      </c>
      <c r="N2097" t="s">
        <v>2593</v>
      </c>
      <c r="O2097">
        <v>135</v>
      </c>
      <c r="P2097" t="s">
        <v>19</v>
      </c>
      <c r="Q2097">
        <v>1</v>
      </c>
    </row>
    <row r="2098" spans="1:17" x14ac:dyDescent="0.25">
      <c r="A2098" t="s">
        <v>2597</v>
      </c>
      <c r="B2098" t="s">
        <v>1452</v>
      </c>
      <c r="C2098">
        <v>2277</v>
      </c>
      <c r="D2098" t="s">
        <v>3011</v>
      </c>
      <c r="E2098">
        <v>1</v>
      </c>
      <c r="F2098" t="s">
        <v>22</v>
      </c>
      <c r="G2098" t="s">
        <v>3044</v>
      </c>
      <c r="H2098" t="s">
        <v>3053</v>
      </c>
      <c r="I2098" t="s">
        <v>3062</v>
      </c>
      <c r="J2098">
        <v>2017</v>
      </c>
      <c r="K2098" t="s">
        <v>3056</v>
      </c>
      <c r="L2098" t="s">
        <v>23</v>
      </c>
      <c r="M2098" t="s">
        <v>16</v>
      </c>
      <c r="N2098" t="s">
        <v>194</v>
      </c>
      <c r="O2098">
        <v>43</v>
      </c>
      <c r="P2098" t="s">
        <v>19</v>
      </c>
      <c r="Q2098">
        <v>1</v>
      </c>
    </row>
    <row r="2099" spans="1:17" x14ac:dyDescent="0.25">
      <c r="A2099" t="s">
        <v>1520</v>
      </c>
      <c r="B2099" t="s">
        <v>755</v>
      </c>
      <c r="C2099">
        <v>2286</v>
      </c>
      <c r="D2099" t="s">
        <v>3011</v>
      </c>
      <c r="E2099">
        <v>1</v>
      </c>
      <c r="F2099" t="s">
        <v>17</v>
      </c>
      <c r="G2099" t="s">
        <v>3044</v>
      </c>
      <c r="H2099" t="s">
        <v>3050</v>
      </c>
      <c r="I2099" t="s">
        <v>3062</v>
      </c>
      <c r="J2099">
        <v>2017</v>
      </c>
      <c r="K2099" t="s">
        <v>3056</v>
      </c>
      <c r="L2099" t="s">
        <v>23</v>
      </c>
      <c r="M2099" t="s">
        <v>16</v>
      </c>
      <c r="N2099" t="s">
        <v>104</v>
      </c>
      <c r="O2099">
        <v>10</v>
      </c>
      <c r="P2099" t="s">
        <v>19</v>
      </c>
      <c r="Q2099">
        <v>1</v>
      </c>
    </row>
    <row r="2100" spans="1:17" x14ac:dyDescent="0.25">
      <c r="A2100" t="s">
        <v>459</v>
      </c>
      <c r="B2100" t="s">
        <v>809</v>
      </c>
      <c r="C2100">
        <v>2295</v>
      </c>
      <c r="D2100" t="s">
        <v>3013</v>
      </c>
      <c r="E2100">
        <v>1</v>
      </c>
      <c r="F2100" t="s">
        <v>22</v>
      </c>
      <c r="G2100" t="s">
        <v>3044</v>
      </c>
      <c r="H2100" t="s">
        <v>3053</v>
      </c>
      <c r="I2100" t="s">
        <v>3062</v>
      </c>
      <c r="J2100">
        <v>2017</v>
      </c>
      <c r="K2100" t="s">
        <v>3056</v>
      </c>
      <c r="L2100" t="s">
        <v>3016</v>
      </c>
      <c r="M2100" t="s">
        <v>16</v>
      </c>
      <c r="N2100" t="s">
        <v>29</v>
      </c>
      <c r="O2100">
        <v>29</v>
      </c>
      <c r="P2100" t="s">
        <v>19</v>
      </c>
      <c r="Q2100">
        <v>1</v>
      </c>
    </row>
    <row r="2101" spans="1:17" x14ac:dyDescent="0.25">
      <c r="A2101" t="s">
        <v>1658</v>
      </c>
      <c r="B2101" t="s">
        <v>123</v>
      </c>
      <c r="C2101">
        <v>2313</v>
      </c>
      <c r="D2101" t="s">
        <v>3019</v>
      </c>
      <c r="E2101">
        <v>1</v>
      </c>
      <c r="F2101" t="s">
        <v>22</v>
      </c>
      <c r="G2101" t="s">
        <v>3044</v>
      </c>
      <c r="H2101" t="s">
        <v>3050</v>
      </c>
      <c r="I2101" t="s">
        <v>3062</v>
      </c>
      <c r="J2101">
        <v>2017</v>
      </c>
      <c r="K2101" t="s">
        <v>3056</v>
      </c>
      <c r="L2101" t="s">
        <v>3016</v>
      </c>
      <c r="M2101" t="s">
        <v>16</v>
      </c>
      <c r="N2101" t="s">
        <v>104</v>
      </c>
      <c r="O2101">
        <v>10</v>
      </c>
      <c r="P2101" t="s">
        <v>19</v>
      </c>
      <c r="Q2101">
        <v>1</v>
      </c>
    </row>
    <row r="2102" spans="1:17" x14ac:dyDescent="0.25">
      <c r="A2102" t="s">
        <v>2626</v>
      </c>
      <c r="B2102" t="s">
        <v>578</v>
      </c>
      <c r="C2102">
        <v>2319</v>
      </c>
      <c r="D2102" t="s">
        <v>3019</v>
      </c>
      <c r="E2102">
        <v>1</v>
      </c>
      <c r="F2102" t="s">
        <v>22</v>
      </c>
      <c r="G2102" t="s">
        <v>3044</v>
      </c>
      <c r="H2102" t="s">
        <v>3053</v>
      </c>
      <c r="I2102" t="s">
        <v>3062</v>
      </c>
      <c r="J2102">
        <v>2017</v>
      </c>
      <c r="K2102" t="s">
        <v>3056</v>
      </c>
      <c r="L2102" t="s">
        <v>23</v>
      </c>
      <c r="M2102" t="s">
        <v>16</v>
      </c>
      <c r="N2102" t="s">
        <v>402</v>
      </c>
      <c r="O2102">
        <v>69</v>
      </c>
      <c r="P2102" t="s">
        <v>19</v>
      </c>
      <c r="Q2102">
        <v>1</v>
      </c>
    </row>
    <row r="2103" spans="1:17" x14ac:dyDescent="0.25">
      <c r="A2103" t="s">
        <v>421</v>
      </c>
      <c r="B2103" t="s">
        <v>1854</v>
      </c>
      <c r="C2103">
        <v>2325</v>
      </c>
      <c r="D2103" t="s">
        <v>3019</v>
      </c>
      <c r="E2103">
        <v>1</v>
      </c>
      <c r="F2103" t="s">
        <v>17</v>
      </c>
      <c r="G2103" t="s">
        <v>3044</v>
      </c>
      <c r="H2103" t="s">
        <v>3053</v>
      </c>
      <c r="I2103" t="s">
        <v>3063</v>
      </c>
      <c r="J2103">
        <v>2017</v>
      </c>
      <c r="K2103" t="s">
        <v>3056</v>
      </c>
      <c r="L2103" t="s">
        <v>23</v>
      </c>
      <c r="M2103" t="s">
        <v>16</v>
      </c>
      <c r="N2103" t="s">
        <v>71</v>
      </c>
      <c r="O2103">
        <v>59</v>
      </c>
      <c r="P2103" t="s">
        <v>19</v>
      </c>
      <c r="Q2103">
        <v>2</v>
      </c>
    </row>
    <row r="2104" spans="1:17" x14ac:dyDescent="0.25">
      <c r="A2104" t="s">
        <v>1371</v>
      </c>
      <c r="B2104" t="s">
        <v>495</v>
      </c>
      <c r="C2104">
        <v>2329</v>
      </c>
      <c r="D2104" t="s">
        <v>3019</v>
      </c>
      <c r="E2104">
        <v>1</v>
      </c>
      <c r="F2104" t="s">
        <v>22</v>
      </c>
      <c r="G2104" t="s">
        <v>3044</v>
      </c>
      <c r="H2104" t="s">
        <v>3050</v>
      </c>
      <c r="I2104" t="s">
        <v>3062</v>
      </c>
      <c r="J2104">
        <v>2017</v>
      </c>
      <c r="K2104" t="s">
        <v>3056</v>
      </c>
      <c r="L2104" t="s">
        <v>23</v>
      </c>
      <c r="M2104" t="s">
        <v>16</v>
      </c>
      <c r="N2104" t="s">
        <v>1545</v>
      </c>
      <c r="O2104">
        <v>111</v>
      </c>
      <c r="P2104" t="s">
        <v>19</v>
      </c>
      <c r="Q2104">
        <v>1</v>
      </c>
    </row>
    <row r="2105" spans="1:17" x14ac:dyDescent="0.25">
      <c r="A2105" t="s">
        <v>2647</v>
      </c>
      <c r="B2105" t="s">
        <v>882</v>
      </c>
      <c r="C2105">
        <v>2352</v>
      </c>
      <c r="D2105" t="s">
        <v>3019</v>
      </c>
      <c r="E2105">
        <v>1</v>
      </c>
      <c r="F2105" t="s">
        <v>22</v>
      </c>
      <c r="G2105" t="s">
        <v>3044</v>
      </c>
      <c r="H2105" t="s">
        <v>3050</v>
      </c>
      <c r="I2105" t="s">
        <v>3062</v>
      </c>
      <c r="J2105">
        <v>2017</v>
      </c>
      <c r="K2105" t="s">
        <v>3056</v>
      </c>
      <c r="L2105" t="s">
        <v>23</v>
      </c>
      <c r="M2105" t="s">
        <v>16</v>
      </c>
      <c r="N2105" t="s">
        <v>291</v>
      </c>
      <c r="O2105">
        <v>63</v>
      </c>
      <c r="P2105" t="s">
        <v>19</v>
      </c>
      <c r="Q2105">
        <v>1</v>
      </c>
    </row>
    <row r="2106" spans="1:17" x14ac:dyDescent="0.25">
      <c r="A2106" t="s">
        <v>2649</v>
      </c>
      <c r="B2106" t="s">
        <v>1609</v>
      </c>
      <c r="C2106">
        <v>2355</v>
      </c>
      <c r="D2106" t="s">
        <v>3020</v>
      </c>
      <c r="E2106">
        <v>1</v>
      </c>
      <c r="F2106" t="s">
        <v>17</v>
      </c>
      <c r="G2106" t="s">
        <v>3044</v>
      </c>
      <c r="H2106" t="s">
        <v>3053</v>
      </c>
      <c r="I2106" t="s">
        <v>3062</v>
      </c>
      <c r="J2106">
        <v>2017</v>
      </c>
      <c r="K2106" t="s">
        <v>3056</v>
      </c>
      <c r="L2106" t="s">
        <v>23</v>
      </c>
      <c r="M2106" t="s">
        <v>16</v>
      </c>
      <c r="N2106" t="s">
        <v>291</v>
      </c>
      <c r="O2106">
        <v>63</v>
      </c>
      <c r="P2106" t="s">
        <v>19</v>
      </c>
      <c r="Q2106">
        <v>1</v>
      </c>
    </row>
    <row r="2107" spans="1:17" x14ac:dyDescent="0.25">
      <c r="A2107" t="s">
        <v>2653</v>
      </c>
      <c r="B2107" t="s">
        <v>531</v>
      </c>
      <c r="C2107">
        <v>2365</v>
      </c>
      <c r="D2107" t="s">
        <v>3018</v>
      </c>
      <c r="E2107">
        <v>1</v>
      </c>
      <c r="F2107" t="s">
        <v>17</v>
      </c>
      <c r="G2107" t="s">
        <v>3044</v>
      </c>
      <c r="H2107" t="s">
        <v>3050</v>
      </c>
      <c r="I2107" t="s">
        <v>3062</v>
      </c>
      <c r="J2107">
        <v>2017</v>
      </c>
      <c r="K2107" t="s">
        <v>3056</v>
      </c>
      <c r="L2107" t="s">
        <v>23</v>
      </c>
      <c r="M2107" t="s">
        <v>16</v>
      </c>
      <c r="N2107" t="s">
        <v>76</v>
      </c>
      <c r="O2107">
        <v>45</v>
      </c>
      <c r="P2107" t="s">
        <v>19</v>
      </c>
      <c r="Q2107">
        <v>1</v>
      </c>
    </row>
    <row r="2108" spans="1:17" x14ac:dyDescent="0.25">
      <c r="A2108" t="s">
        <v>2656</v>
      </c>
      <c r="B2108" t="s">
        <v>280</v>
      </c>
      <c r="C2108">
        <v>2370</v>
      </c>
      <c r="D2108" t="s">
        <v>3015</v>
      </c>
      <c r="E2108">
        <v>1</v>
      </c>
      <c r="F2108" t="s">
        <v>17</v>
      </c>
      <c r="G2108" t="s">
        <v>3044</v>
      </c>
      <c r="H2108" t="s">
        <v>3055</v>
      </c>
      <c r="I2108" t="s">
        <v>3062</v>
      </c>
      <c r="J2108">
        <v>2017</v>
      </c>
      <c r="K2108" t="s">
        <v>3057</v>
      </c>
      <c r="L2108" t="s">
        <v>23</v>
      </c>
      <c r="M2108">
        <v>0</v>
      </c>
      <c r="N2108" t="s">
        <v>205</v>
      </c>
      <c r="O2108">
        <v>46</v>
      </c>
      <c r="P2108" t="s">
        <v>19</v>
      </c>
      <c r="Q2108">
        <v>1</v>
      </c>
    </row>
    <row r="2109" spans="1:17" x14ac:dyDescent="0.25">
      <c r="A2109" t="s">
        <v>2657</v>
      </c>
      <c r="B2109" t="s">
        <v>1165</v>
      </c>
      <c r="C2109">
        <v>2371</v>
      </c>
      <c r="D2109" t="s">
        <v>3018</v>
      </c>
      <c r="E2109">
        <v>1</v>
      </c>
      <c r="F2109" t="s">
        <v>22</v>
      </c>
      <c r="G2109" t="s">
        <v>3044</v>
      </c>
      <c r="H2109" t="s">
        <v>3050</v>
      </c>
      <c r="I2109" t="s">
        <v>3062</v>
      </c>
      <c r="J2109">
        <v>2017</v>
      </c>
      <c r="K2109" t="s">
        <v>3056</v>
      </c>
      <c r="L2109" t="s">
        <v>23</v>
      </c>
      <c r="M2109" t="s">
        <v>16</v>
      </c>
      <c r="N2109" t="s">
        <v>121</v>
      </c>
      <c r="O2109">
        <v>23</v>
      </c>
      <c r="P2109" t="s">
        <v>19</v>
      </c>
      <c r="Q2109">
        <v>1</v>
      </c>
    </row>
    <row r="2110" spans="1:17" x14ac:dyDescent="0.25">
      <c r="A2110" t="s">
        <v>20</v>
      </c>
      <c r="B2110" t="s">
        <v>687</v>
      </c>
      <c r="C2110">
        <v>2386</v>
      </c>
      <c r="D2110" t="s">
        <v>3019</v>
      </c>
      <c r="E2110">
        <v>1</v>
      </c>
      <c r="F2110" t="s">
        <v>22</v>
      </c>
      <c r="G2110" t="s">
        <v>3044</v>
      </c>
      <c r="H2110" t="s">
        <v>3051</v>
      </c>
      <c r="I2110" t="s">
        <v>3062</v>
      </c>
      <c r="J2110">
        <v>2017</v>
      </c>
      <c r="K2110" t="s">
        <v>3056</v>
      </c>
      <c r="L2110" t="s">
        <v>23</v>
      </c>
      <c r="M2110">
        <v>9</v>
      </c>
      <c r="N2110" t="s">
        <v>205</v>
      </c>
      <c r="O2110">
        <v>46</v>
      </c>
      <c r="P2110" t="s">
        <v>19</v>
      </c>
      <c r="Q2110">
        <v>1</v>
      </c>
    </row>
    <row r="2111" spans="1:17" x14ac:dyDescent="0.25">
      <c r="A2111" t="s">
        <v>2679</v>
      </c>
      <c r="B2111" t="s">
        <v>1258</v>
      </c>
      <c r="C2111">
        <v>2408</v>
      </c>
      <c r="D2111" t="s">
        <v>3020</v>
      </c>
      <c r="E2111">
        <v>1</v>
      </c>
      <c r="F2111" t="s">
        <v>17</v>
      </c>
      <c r="G2111" t="s">
        <v>3044</v>
      </c>
      <c r="H2111" t="s">
        <v>3050</v>
      </c>
      <c r="I2111" t="s">
        <v>3062</v>
      </c>
      <c r="J2111">
        <v>2017</v>
      </c>
      <c r="K2111" t="s">
        <v>3056</v>
      </c>
      <c r="L2111" t="s">
        <v>23</v>
      </c>
      <c r="M2111" t="s">
        <v>16</v>
      </c>
      <c r="N2111" t="s">
        <v>82</v>
      </c>
      <c r="O2111">
        <v>86</v>
      </c>
      <c r="P2111" t="s">
        <v>19</v>
      </c>
      <c r="Q2111">
        <v>1</v>
      </c>
    </row>
    <row r="2112" spans="1:17" x14ac:dyDescent="0.25">
      <c r="A2112" t="s">
        <v>2682</v>
      </c>
      <c r="B2112" t="s">
        <v>1998</v>
      </c>
      <c r="C2112">
        <v>2415</v>
      </c>
      <c r="D2112" t="s">
        <v>3018</v>
      </c>
      <c r="E2112">
        <v>1</v>
      </c>
      <c r="F2112" t="s">
        <v>17</v>
      </c>
      <c r="G2112" t="s">
        <v>3044</v>
      </c>
      <c r="H2112" t="s">
        <v>3050</v>
      </c>
      <c r="I2112" t="s">
        <v>3063</v>
      </c>
      <c r="J2112">
        <v>2017</v>
      </c>
      <c r="K2112" t="s">
        <v>3056</v>
      </c>
      <c r="L2112" t="s">
        <v>23</v>
      </c>
      <c r="M2112" t="s">
        <v>16</v>
      </c>
      <c r="N2112" t="s">
        <v>93</v>
      </c>
      <c r="O2112">
        <v>33</v>
      </c>
      <c r="P2112" t="s">
        <v>19</v>
      </c>
      <c r="Q2112">
        <v>2</v>
      </c>
    </row>
    <row r="2113" spans="1:17" x14ac:dyDescent="0.25">
      <c r="A2113" t="s">
        <v>1804</v>
      </c>
      <c r="B2113" t="s">
        <v>418</v>
      </c>
      <c r="C2113">
        <v>2419</v>
      </c>
      <c r="D2113" t="s">
        <v>3018</v>
      </c>
      <c r="E2113">
        <v>1</v>
      </c>
      <c r="F2113" t="s">
        <v>17</v>
      </c>
      <c r="G2113" t="s">
        <v>3044</v>
      </c>
      <c r="H2113" t="s">
        <v>3053</v>
      </c>
      <c r="I2113" t="s">
        <v>3063</v>
      </c>
      <c r="J2113">
        <v>2017</v>
      </c>
      <c r="K2113" t="s">
        <v>3056</v>
      </c>
      <c r="L2113" t="s">
        <v>23</v>
      </c>
      <c r="M2113" t="s">
        <v>16</v>
      </c>
      <c r="N2113" t="s">
        <v>165</v>
      </c>
      <c r="O2113">
        <v>63</v>
      </c>
      <c r="P2113" t="s">
        <v>19</v>
      </c>
      <c r="Q2113">
        <v>2</v>
      </c>
    </row>
    <row r="2114" spans="1:17" x14ac:dyDescent="0.25">
      <c r="A2114" t="s">
        <v>851</v>
      </c>
      <c r="B2114" t="s">
        <v>472</v>
      </c>
      <c r="C2114">
        <v>2427</v>
      </c>
      <c r="D2114" t="s">
        <v>3019</v>
      </c>
      <c r="E2114">
        <v>1</v>
      </c>
      <c r="F2114" t="s">
        <v>22</v>
      </c>
      <c r="G2114" t="s">
        <v>3044</v>
      </c>
      <c r="H2114" t="s">
        <v>3053</v>
      </c>
      <c r="I2114" t="s">
        <v>3062</v>
      </c>
      <c r="J2114">
        <v>2017</v>
      </c>
      <c r="K2114" t="s">
        <v>3056</v>
      </c>
      <c r="L2114" t="s">
        <v>23</v>
      </c>
      <c r="M2114" t="s">
        <v>16</v>
      </c>
      <c r="N2114" t="s">
        <v>129</v>
      </c>
      <c r="O2114">
        <v>52</v>
      </c>
      <c r="P2114" t="s">
        <v>19</v>
      </c>
      <c r="Q2114">
        <v>1</v>
      </c>
    </row>
    <row r="2115" spans="1:17" x14ac:dyDescent="0.25">
      <c r="A2115" t="s">
        <v>2693</v>
      </c>
      <c r="B2115" t="s">
        <v>1211</v>
      </c>
      <c r="C2115">
        <v>2434</v>
      </c>
      <c r="D2115" t="s">
        <v>3018</v>
      </c>
      <c r="E2115">
        <v>1</v>
      </c>
      <c r="F2115" t="s">
        <v>17</v>
      </c>
      <c r="G2115" t="s">
        <v>3044</v>
      </c>
      <c r="H2115" t="s">
        <v>3050</v>
      </c>
      <c r="I2115" t="s">
        <v>3062</v>
      </c>
      <c r="J2115">
        <v>2017</v>
      </c>
      <c r="K2115" t="s">
        <v>3056</v>
      </c>
      <c r="L2115" t="s">
        <v>23</v>
      </c>
      <c r="M2115" t="s">
        <v>16</v>
      </c>
      <c r="N2115" t="s">
        <v>194</v>
      </c>
      <c r="O2115">
        <v>43</v>
      </c>
      <c r="P2115" t="s">
        <v>19</v>
      </c>
      <c r="Q2115">
        <v>1</v>
      </c>
    </row>
    <row r="2116" spans="1:17" x14ac:dyDescent="0.25">
      <c r="A2116" t="s">
        <v>2709</v>
      </c>
      <c r="B2116" t="s">
        <v>1550</v>
      </c>
      <c r="C2116">
        <v>2456</v>
      </c>
      <c r="D2116" t="s">
        <v>3019</v>
      </c>
      <c r="E2116">
        <v>1</v>
      </c>
      <c r="F2116" t="s">
        <v>22</v>
      </c>
      <c r="G2116" t="s">
        <v>3044</v>
      </c>
      <c r="H2116" t="s">
        <v>3053</v>
      </c>
      <c r="I2116" t="s">
        <v>3062</v>
      </c>
      <c r="J2116">
        <v>2017</v>
      </c>
      <c r="K2116" t="s">
        <v>3056</v>
      </c>
      <c r="L2116" t="s">
        <v>23</v>
      </c>
      <c r="M2116" t="s">
        <v>16</v>
      </c>
      <c r="N2116" t="s">
        <v>364</v>
      </c>
      <c r="O2116">
        <v>111</v>
      </c>
      <c r="P2116" t="s">
        <v>19</v>
      </c>
      <c r="Q2116">
        <v>1</v>
      </c>
    </row>
    <row r="2117" spans="1:17" x14ac:dyDescent="0.25">
      <c r="A2117" t="s">
        <v>1394</v>
      </c>
      <c r="B2117" t="s">
        <v>842</v>
      </c>
      <c r="C2117">
        <v>2473</v>
      </c>
      <c r="D2117" t="s">
        <v>3015</v>
      </c>
      <c r="E2117">
        <v>1</v>
      </c>
      <c r="F2117" t="s">
        <v>17</v>
      </c>
      <c r="G2117" t="s">
        <v>3044</v>
      </c>
      <c r="H2117" t="s">
        <v>3050</v>
      </c>
      <c r="I2117" t="s">
        <v>3062</v>
      </c>
      <c r="J2117">
        <v>2017</v>
      </c>
      <c r="K2117" t="s">
        <v>3056</v>
      </c>
      <c r="L2117" t="s">
        <v>23</v>
      </c>
      <c r="M2117" t="s">
        <v>16</v>
      </c>
      <c r="N2117" t="s">
        <v>96</v>
      </c>
      <c r="O2117">
        <v>46</v>
      </c>
      <c r="P2117" t="s">
        <v>19</v>
      </c>
      <c r="Q2117">
        <v>1</v>
      </c>
    </row>
    <row r="2118" spans="1:17" x14ac:dyDescent="0.25">
      <c r="A2118" t="s">
        <v>2722</v>
      </c>
      <c r="B2118" t="s">
        <v>859</v>
      </c>
      <c r="C2118">
        <v>2476</v>
      </c>
      <c r="D2118" t="s">
        <v>3020</v>
      </c>
      <c r="E2118">
        <v>1</v>
      </c>
      <c r="F2118" t="s">
        <v>22</v>
      </c>
      <c r="G2118" t="s">
        <v>3044</v>
      </c>
      <c r="H2118" t="s">
        <v>3050</v>
      </c>
      <c r="I2118" t="s">
        <v>3062</v>
      </c>
      <c r="J2118">
        <v>2017</v>
      </c>
      <c r="K2118" t="s">
        <v>3056</v>
      </c>
      <c r="L2118" t="s">
        <v>23</v>
      </c>
      <c r="M2118" t="s">
        <v>16</v>
      </c>
      <c r="N2118" t="s">
        <v>291</v>
      </c>
      <c r="O2118">
        <v>63</v>
      </c>
      <c r="P2118" t="s">
        <v>19</v>
      </c>
      <c r="Q2118">
        <v>1</v>
      </c>
    </row>
    <row r="2119" spans="1:17" x14ac:dyDescent="0.25">
      <c r="A2119" t="s">
        <v>2570</v>
      </c>
      <c r="B2119" t="s">
        <v>1335</v>
      </c>
      <c r="C2119">
        <v>2485</v>
      </c>
      <c r="D2119" t="s">
        <v>3020</v>
      </c>
      <c r="E2119">
        <v>1</v>
      </c>
      <c r="F2119" t="s">
        <v>22</v>
      </c>
      <c r="G2119" t="s">
        <v>3044</v>
      </c>
      <c r="H2119" t="s">
        <v>3050</v>
      </c>
      <c r="I2119" t="s">
        <v>3062</v>
      </c>
      <c r="J2119">
        <v>2017</v>
      </c>
      <c r="K2119" t="s">
        <v>3056</v>
      </c>
      <c r="L2119" t="s">
        <v>3016</v>
      </c>
      <c r="M2119" t="s">
        <v>16</v>
      </c>
      <c r="N2119" t="s">
        <v>96</v>
      </c>
      <c r="O2119">
        <v>46</v>
      </c>
      <c r="P2119" t="s">
        <v>19</v>
      </c>
      <c r="Q2119">
        <v>1</v>
      </c>
    </row>
    <row r="2120" spans="1:17" x14ac:dyDescent="0.25">
      <c r="A2120" t="s">
        <v>1273</v>
      </c>
      <c r="B2120" t="s">
        <v>495</v>
      </c>
      <c r="C2120">
        <v>2500</v>
      </c>
      <c r="D2120" t="s">
        <v>3012</v>
      </c>
      <c r="E2120">
        <v>1</v>
      </c>
      <c r="F2120" t="s">
        <v>22</v>
      </c>
      <c r="G2120" t="s">
        <v>3044</v>
      </c>
      <c r="H2120" t="s">
        <v>3050</v>
      </c>
      <c r="I2120" t="s">
        <v>3062</v>
      </c>
      <c r="J2120">
        <v>2017</v>
      </c>
      <c r="K2120" t="s">
        <v>3056</v>
      </c>
      <c r="L2120" t="s">
        <v>23</v>
      </c>
      <c r="M2120" t="s">
        <v>16</v>
      </c>
      <c r="N2120" t="s">
        <v>611</v>
      </c>
      <c r="O2120">
        <v>59</v>
      </c>
      <c r="P2120" t="s">
        <v>19</v>
      </c>
      <c r="Q2120">
        <v>1</v>
      </c>
    </row>
    <row r="2121" spans="1:17" x14ac:dyDescent="0.25">
      <c r="A2121" t="s">
        <v>2737</v>
      </c>
      <c r="B2121" t="s">
        <v>682</v>
      </c>
      <c r="C2121">
        <v>2501</v>
      </c>
      <c r="D2121" t="s">
        <v>3020</v>
      </c>
      <c r="E2121">
        <v>1</v>
      </c>
      <c r="F2121" t="s">
        <v>17</v>
      </c>
      <c r="G2121" t="s">
        <v>3044</v>
      </c>
      <c r="H2121" t="s">
        <v>3050</v>
      </c>
      <c r="I2121" t="s">
        <v>3062</v>
      </c>
      <c r="J2121">
        <v>2017</v>
      </c>
      <c r="K2121" t="s">
        <v>3056</v>
      </c>
      <c r="L2121" t="s">
        <v>23</v>
      </c>
      <c r="M2121" t="s">
        <v>16</v>
      </c>
      <c r="N2121" t="s">
        <v>63</v>
      </c>
      <c r="O2121">
        <v>78</v>
      </c>
      <c r="P2121" t="s">
        <v>19</v>
      </c>
      <c r="Q2121">
        <v>1</v>
      </c>
    </row>
    <row r="2122" spans="1:17" x14ac:dyDescent="0.25">
      <c r="A2122" t="s">
        <v>2739</v>
      </c>
      <c r="B2122" t="s">
        <v>959</v>
      </c>
      <c r="C2122">
        <v>2503</v>
      </c>
      <c r="D2122" t="s">
        <v>3020</v>
      </c>
      <c r="E2122">
        <v>1</v>
      </c>
      <c r="F2122" t="s">
        <v>22</v>
      </c>
      <c r="G2122" t="s">
        <v>3044</v>
      </c>
      <c r="H2122" t="s">
        <v>3054</v>
      </c>
      <c r="I2122" t="s">
        <v>3062</v>
      </c>
      <c r="J2122">
        <v>2017</v>
      </c>
      <c r="K2122" t="s">
        <v>3056</v>
      </c>
      <c r="L2122" t="s">
        <v>23</v>
      </c>
      <c r="M2122" t="s">
        <v>16</v>
      </c>
      <c r="N2122" t="s">
        <v>2740</v>
      </c>
      <c r="O2122">
        <v>43</v>
      </c>
      <c r="P2122" t="s">
        <v>19</v>
      </c>
      <c r="Q2122">
        <v>1</v>
      </c>
    </row>
    <row r="2123" spans="1:17" x14ac:dyDescent="0.25">
      <c r="A2123" t="s">
        <v>2752</v>
      </c>
      <c r="B2123" t="s">
        <v>264</v>
      </c>
      <c r="C2123">
        <v>2530</v>
      </c>
      <c r="D2123" t="s">
        <v>3018</v>
      </c>
      <c r="E2123">
        <v>1</v>
      </c>
      <c r="F2123" t="s">
        <v>22</v>
      </c>
      <c r="G2123" t="s">
        <v>3044</v>
      </c>
      <c r="H2123" t="s">
        <v>3053</v>
      </c>
      <c r="I2123" t="s">
        <v>3062</v>
      </c>
      <c r="J2123">
        <v>2017</v>
      </c>
      <c r="K2123" t="s">
        <v>3056</v>
      </c>
      <c r="L2123" t="s">
        <v>23</v>
      </c>
      <c r="M2123" t="s">
        <v>16</v>
      </c>
      <c r="N2123" t="s">
        <v>562</v>
      </c>
      <c r="O2123">
        <v>111</v>
      </c>
      <c r="P2123" t="s">
        <v>19</v>
      </c>
      <c r="Q2123">
        <v>1</v>
      </c>
    </row>
    <row r="2124" spans="1:17" x14ac:dyDescent="0.25">
      <c r="A2124" t="s">
        <v>1600</v>
      </c>
      <c r="B2124" t="s">
        <v>412</v>
      </c>
      <c r="C2124">
        <v>2531</v>
      </c>
      <c r="D2124" t="s">
        <v>3019</v>
      </c>
      <c r="E2124">
        <v>1</v>
      </c>
      <c r="F2124" t="s">
        <v>17</v>
      </c>
      <c r="G2124" t="s">
        <v>3044</v>
      </c>
      <c r="H2124" t="s">
        <v>3053</v>
      </c>
      <c r="I2124" t="s">
        <v>3062</v>
      </c>
      <c r="J2124">
        <v>2017</v>
      </c>
      <c r="K2124" t="s">
        <v>3056</v>
      </c>
      <c r="L2124" t="s">
        <v>23</v>
      </c>
      <c r="M2124" t="s">
        <v>16</v>
      </c>
      <c r="N2124" t="s">
        <v>352</v>
      </c>
      <c r="O2124">
        <v>56</v>
      </c>
      <c r="P2124" t="s">
        <v>19</v>
      </c>
      <c r="Q2124">
        <v>1</v>
      </c>
    </row>
    <row r="2125" spans="1:17" x14ac:dyDescent="0.25">
      <c r="A2125" t="s">
        <v>1710</v>
      </c>
      <c r="B2125" t="s">
        <v>492</v>
      </c>
      <c r="C2125">
        <v>2539</v>
      </c>
      <c r="D2125" t="s">
        <v>3018</v>
      </c>
      <c r="E2125">
        <v>1</v>
      </c>
      <c r="F2125" t="s">
        <v>22</v>
      </c>
      <c r="G2125" t="s">
        <v>3044</v>
      </c>
      <c r="H2125" t="s">
        <v>3050</v>
      </c>
      <c r="I2125" t="s">
        <v>3062</v>
      </c>
      <c r="J2125">
        <v>2017</v>
      </c>
      <c r="K2125" t="s">
        <v>3056</v>
      </c>
      <c r="L2125" t="s">
        <v>23</v>
      </c>
      <c r="M2125" t="s">
        <v>16</v>
      </c>
      <c r="N2125" t="s">
        <v>225</v>
      </c>
      <c r="O2125">
        <v>70</v>
      </c>
      <c r="P2125" t="s">
        <v>19</v>
      </c>
      <c r="Q2125">
        <v>1</v>
      </c>
    </row>
    <row r="2126" spans="1:17" x14ac:dyDescent="0.25">
      <c r="A2126" t="s">
        <v>2064</v>
      </c>
      <c r="B2126" t="s">
        <v>257</v>
      </c>
      <c r="C2126">
        <v>2543</v>
      </c>
      <c r="D2126" t="s">
        <v>3019</v>
      </c>
      <c r="E2126">
        <v>1</v>
      </c>
      <c r="F2126" t="s">
        <v>22</v>
      </c>
      <c r="G2126" t="s">
        <v>3044</v>
      </c>
      <c r="H2126" t="s">
        <v>3050</v>
      </c>
      <c r="I2126" t="s">
        <v>3062</v>
      </c>
      <c r="J2126">
        <v>2017</v>
      </c>
      <c r="K2126" t="s">
        <v>3056</v>
      </c>
      <c r="L2126" t="s">
        <v>23</v>
      </c>
      <c r="M2126" t="s">
        <v>16</v>
      </c>
      <c r="N2126" t="s">
        <v>63</v>
      </c>
      <c r="O2126">
        <v>78</v>
      </c>
      <c r="P2126" t="s">
        <v>19</v>
      </c>
      <c r="Q2126">
        <v>1</v>
      </c>
    </row>
    <row r="2127" spans="1:17" x14ac:dyDescent="0.25">
      <c r="A2127" t="s">
        <v>2762</v>
      </c>
      <c r="B2127" t="s">
        <v>117</v>
      </c>
      <c r="C2127">
        <v>2553</v>
      </c>
      <c r="D2127" t="s">
        <v>3018</v>
      </c>
      <c r="E2127">
        <v>1</v>
      </c>
      <c r="F2127" t="s">
        <v>22</v>
      </c>
      <c r="G2127" t="s">
        <v>3044</v>
      </c>
      <c r="H2127" t="s">
        <v>3053</v>
      </c>
      <c r="I2127" t="s">
        <v>3062</v>
      </c>
      <c r="J2127">
        <v>2017</v>
      </c>
      <c r="K2127" t="s">
        <v>3056</v>
      </c>
      <c r="L2127" t="s">
        <v>23</v>
      </c>
      <c r="M2127" t="s">
        <v>16</v>
      </c>
      <c r="N2127" t="s">
        <v>129</v>
      </c>
      <c r="O2127">
        <v>52</v>
      </c>
      <c r="P2127" t="s">
        <v>19</v>
      </c>
      <c r="Q2127">
        <v>1</v>
      </c>
    </row>
    <row r="2128" spans="1:17" x14ac:dyDescent="0.25">
      <c r="A2128" t="s">
        <v>2763</v>
      </c>
      <c r="B2128" t="s">
        <v>1203</v>
      </c>
      <c r="C2128">
        <v>2554</v>
      </c>
      <c r="D2128" t="s">
        <v>3018</v>
      </c>
      <c r="E2128">
        <v>1</v>
      </c>
      <c r="F2128" t="s">
        <v>22</v>
      </c>
      <c r="G2128" t="s">
        <v>3044</v>
      </c>
      <c r="H2128" t="s">
        <v>3053</v>
      </c>
      <c r="I2128" t="s">
        <v>3062</v>
      </c>
      <c r="J2128">
        <v>2017</v>
      </c>
      <c r="K2128" t="s">
        <v>3056</v>
      </c>
      <c r="L2128" t="s">
        <v>23</v>
      </c>
      <c r="M2128" t="s">
        <v>16</v>
      </c>
      <c r="N2128" t="s">
        <v>132</v>
      </c>
      <c r="O2128">
        <v>56</v>
      </c>
      <c r="P2128" t="s">
        <v>19</v>
      </c>
      <c r="Q2128">
        <v>1</v>
      </c>
    </row>
    <row r="2129" spans="1:17" x14ac:dyDescent="0.25">
      <c r="A2129" t="s">
        <v>2768</v>
      </c>
      <c r="B2129" t="s">
        <v>2134</v>
      </c>
      <c r="C2129">
        <v>2561</v>
      </c>
      <c r="D2129" t="s">
        <v>3019</v>
      </c>
      <c r="E2129">
        <v>1</v>
      </c>
      <c r="F2129" t="s">
        <v>22</v>
      </c>
      <c r="G2129" t="s">
        <v>3044</v>
      </c>
      <c r="H2129" t="s">
        <v>3050</v>
      </c>
      <c r="I2129" t="s">
        <v>3062</v>
      </c>
      <c r="J2129">
        <v>2017</v>
      </c>
      <c r="K2129" t="s">
        <v>3056</v>
      </c>
      <c r="L2129" t="s">
        <v>23</v>
      </c>
      <c r="M2129" t="s">
        <v>16</v>
      </c>
      <c r="N2129" t="s">
        <v>611</v>
      </c>
      <c r="O2129">
        <v>59</v>
      </c>
      <c r="P2129" t="s">
        <v>19</v>
      </c>
      <c r="Q2129">
        <v>1</v>
      </c>
    </row>
    <row r="2130" spans="1:17" x14ac:dyDescent="0.25">
      <c r="A2130" t="s">
        <v>2773</v>
      </c>
      <c r="B2130" t="s">
        <v>26</v>
      </c>
      <c r="C2130">
        <v>2575</v>
      </c>
      <c r="D2130" t="s">
        <v>3013</v>
      </c>
      <c r="E2130">
        <v>1</v>
      </c>
      <c r="F2130" t="s">
        <v>22</v>
      </c>
      <c r="G2130" t="s">
        <v>3044</v>
      </c>
      <c r="H2130" t="s">
        <v>3050</v>
      </c>
      <c r="I2130" t="s">
        <v>3062</v>
      </c>
      <c r="J2130">
        <v>2017</v>
      </c>
      <c r="K2130" t="s">
        <v>3056</v>
      </c>
      <c r="L2130" t="s">
        <v>23</v>
      </c>
      <c r="M2130" t="s">
        <v>16</v>
      </c>
      <c r="N2130" t="s">
        <v>40</v>
      </c>
      <c r="O2130">
        <v>69</v>
      </c>
      <c r="P2130" t="s">
        <v>19</v>
      </c>
      <c r="Q2130">
        <v>1</v>
      </c>
    </row>
    <row r="2131" spans="1:17" x14ac:dyDescent="0.25">
      <c r="A2131" t="s">
        <v>20</v>
      </c>
      <c r="B2131" t="s">
        <v>903</v>
      </c>
      <c r="C2131">
        <v>2584</v>
      </c>
      <c r="D2131" t="s">
        <v>3013</v>
      </c>
      <c r="E2131">
        <v>1</v>
      </c>
      <c r="F2131" t="s">
        <v>17</v>
      </c>
      <c r="G2131" t="s">
        <v>3044</v>
      </c>
      <c r="H2131" t="s">
        <v>3050</v>
      </c>
      <c r="I2131" t="s">
        <v>3062</v>
      </c>
      <c r="J2131">
        <v>2017</v>
      </c>
      <c r="K2131" t="s">
        <v>3056</v>
      </c>
      <c r="L2131" t="s">
        <v>3016</v>
      </c>
      <c r="M2131" t="s">
        <v>16</v>
      </c>
      <c r="N2131" t="s">
        <v>93</v>
      </c>
      <c r="O2131">
        <v>33</v>
      </c>
      <c r="P2131" t="s">
        <v>19</v>
      </c>
      <c r="Q2131">
        <v>1</v>
      </c>
    </row>
    <row r="2132" spans="1:17" x14ac:dyDescent="0.25">
      <c r="A2132" t="s">
        <v>2788</v>
      </c>
      <c r="B2132" t="s">
        <v>653</v>
      </c>
      <c r="C2132">
        <v>2596</v>
      </c>
      <c r="D2132" t="s">
        <v>3020</v>
      </c>
      <c r="E2132">
        <v>1</v>
      </c>
      <c r="F2132" t="s">
        <v>22</v>
      </c>
      <c r="G2132" t="s">
        <v>3044</v>
      </c>
      <c r="H2132" t="s">
        <v>3050</v>
      </c>
      <c r="I2132" t="s">
        <v>3062</v>
      </c>
      <c r="J2132">
        <v>2017</v>
      </c>
      <c r="K2132" t="s">
        <v>3056</v>
      </c>
      <c r="L2132" t="s">
        <v>23</v>
      </c>
      <c r="M2132" t="s">
        <v>16</v>
      </c>
      <c r="N2132" t="s">
        <v>104</v>
      </c>
      <c r="O2132">
        <v>10</v>
      </c>
      <c r="P2132" t="s">
        <v>19</v>
      </c>
      <c r="Q2132">
        <v>1</v>
      </c>
    </row>
    <row r="2133" spans="1:17" x14ac:dyDescent="0.25">
      <c r="A2133" t="s">
        <v>1687</v>
      </c>
      <c r="B2133" t="s">
        <v>582</v>
      </c>
      <c r="C2133">
        <v>2620</v>
      </c>
      <c r="D2133" t="s">
        <v>3018</v>
      </c>
      <c r="E2133">
        <v>1</v>
      </c>
      <c r="F2133" t="s">
        <v>22</v>
      </c>
      <c r="G2133" t="s">
        <v>3044</v>
      </c>
      <c r="H2133" t="s">
        <v>3053</v>
      </c>
      <c r="I2133" t="s">
        <v>3062</v>
      </c>
      <c r="J2133">
        <v>2017</v>
      </c>
      <c r="K2133" t="s">
        <v>3056</v>
      </c>
      <c r="L2133" t="s">
        <v>23</v>
      </c>
      <c r="M2133" t="s">
        <v>16</v>
      </c>
      <c r="N2133" t="s">
        <v>71</v>
      </c>
      <c r="O2133">
        <v>59</v>
      </c>
      <c r="P2133" t="s">
        <v>19</v>
      </c>
      <c r="Q2133">
        <v>1</v>
      </c>
    </row>
    <row r="2134" spans="1:17" x14ac:dyDescent="0.25">
      <c r="A2134" t="s">
        <v>1437</v>
      </c>
      <c r="B2134" t="s">
        <v>253</v>
      </c>
      <c r="C2134">
        <v>2627</v>
      </c>
      <c r="D2134" t="s">
        <v>3019</v>
      </c>
      <c r="E2134">
        <v>1</v>
      </c>
      <c r="F2134" t="s">
        <v>17</v>
      </c>
      <c r="G2134" t="s">
        <v>3044</v>
      </c>
      <c r="H2134" t="s">
        <v>3053</v>
      </c>
      <c r="I2134" t="s">
        <v>3062</v>
      </c>
      <c r="J2134">
        <v>2017</v>
      </c>
      <c r="K2134" t="s">
        <v>3056</v>
      </c>
      <c r="L2134" t="s">
        <v>23</v>
      </c>
      <c r="M2134" t="s">
        <v>16</v>
      </c>
      <c r="N2134" t="s">
        <v>1934</v>
      </c>
      <c r="O2134">
        <v>89</v>
      </c>
      <c r="P2134" t="s">
        <v>19</v>
      </c>
      <c r="Q2134">
        <v>1</v>
      </c>
    </row>
    <row r="2135" spans="1:17" x14ac:dyDescent="0.25">
      <c r="A2135" t="s">
        <v>2725</v>
      </c>
      <c r="B2135" t="s">
        <v>2809</v>
      </c>
      <c r="C2135">
        <v>2635</v>
      </c>
      <c r="D2135" t="s">
        <v>3012</v>
      </c>
      <c r="E2135">
        <v>1</v>
      </c>
      <c r="F2135" t="s">
        <v>22</v>
      </c>
      <c r="G2135" t="s">
        <v>3044</v>
      </c>
      <c r="H2135" t="s">
        <v>3050</v>
      </c>
      <c r="I2135" t="s">
        <v>3062</v>
      </c>
      <c r="J2135">
        <v>2017</v>
      </c>
      <c r="K2135" t="s">
        <v>3056</v>
      </c>
      <c r="L2135" t="s">
        <v>3016</v>
      </c>
      <c r="M2135" t="s">
        <v>16</v>
      </c>
      <c r="N2135" t="s">
        <v>2054</v>
      </c>
      <c r="O2135">
        <v>111</v>
      </c>
      <c r="P2135" t="s">
        <v>19</v>
      </c>
      <c r="Q2135">
        <v>1</v>
      </c>
    </row>
    <row r="2136" spans="1:17" x14ac:dyDescent="0.25">
      <c r="A2136" t="s">
        <v>1129</v>
      </c>
      <c r="B2136" t="s">
        <v>1047</v>
      </c>
      <c r="C2136">
        <v>2667</v>
      </c>
      <c r="D2136" t="s">
        <v>3012</v>
      </c>
      <c r="E2136">
        <v>1</v>
      </c>
      <c r="F2136" t="s">
        <v>17</v>
      </c>
      <c r="G2136" t="s">
        <v>3044</v>
      </c>
      <c r="H2136" t="s">
        <v>3053</v>
      </c>
      <c r="I2136" t="s">
        <v>3063</v>
      </c>
      <c r="J2136">
        <v>2017</v>
      </c>
      <c r="K2136" t="s">
        <v>3056</v>
      </c>
      <c r="L2136" t="s">
        <v>3016</v>
      </c>
      <c r="M2136" t="s">
        <v>16</v>
      </c>
      <c r="N2136" t="s">
        <v>90</v>
      </c>
      <c r="O2136">
        <v>46</v>
      </c>
      <c r="P2136" t="s">
        <v>19</v>
      </c>
      <c r="Q2136">
        <v>2</v>
      </c>
    </row>
    <row r="2137" spans="1:17" x14ac:dyDescent="0.25">
      <c r="A2137" t="s">
        <v>2829</v>
      </c>
      <c r="B2137" t="s">
        <v>1728</v>
      </c>
      <c r="C2137">
        <v>2674</v>
      </c>
      <c r="D2137" t="s">
        <v>3019</v>
      </c>
      <c r="E2137">
        <v>1</v>
      </c>
      <c r="F2137" t="s">
        <v>22</v>
      </c>
      <c r="G2137" t="s">
        <v>3044</v>
      </c>
      <c r="H2137" t="s">
        <v>3051</v>
      </c>
      <c r="I2137" t="s">
        <v>3062</v>
      </c>
      <c r="J2137">
        <v>2017</v>
      </c>
      <c r="K2137" t="s">
        <v>3060</v>
      </c>
      <c r="L2137" t="s">
        <v>43</v>
      </c>
      <c r="M2137" t="s">
        <v>16</v>
      </c>
      <c r="N2137" t="s">
        <v>53</v>
      </c>
      <c r="O2137">
        <v>110</v>
      </c>
      <c r="P2137" t="s">
        <v>19</v>
      </c>
      <c r="Q2137">
        <v>1</v>
      </c>
    </row>
    <row r="2138" spans="1:17" x14ac:dyDescent="0.25">
      <c r="A2138" t="s">
        <v>786</v>
      </c>
      <c r="B2138" t="s">
        <v>1355</v>
      </c>
      <c r="C2138">
        <v>2680</v>
      </c>
      <c r="D2138" t="s">
        <v>3019</v>
      </c>
      <c r="E2138">
        <v>1</v>
      </c>
      <c r="F2138" t="s">
        <v>22</v>
      </c>
      <c r="G2138" t="s">
        <v>3044</v>
      </c>
      <c r="H2138" t="s">
        <v>3050</v>
      </c>
      <c r="I2138" t="s">
        <v>3062</v>
      </c>
      <c r="J2138">
        <v>2017</v>
      </c>
      <c r="K2138" t="s">
        <v>3056</v>
      </c>
      <c r="L2138" t="s">
        <v>3016</v>
      </c>
      <c r="M2138" t="s">
        <v>16</v>
      </c>
      <c r="N2138" t="s">
        <v>63</v>
      </c>
      <c r="O2138">
        <v>78</v>
      </c>
      <c r="P2138" t="s">
        <v>19</v>
      </c>
      <c r="Q2138">
        <v>1</v>
      </c>
    </row>
    <row r="2139" spans="1:17" x14ac:dyDescent="0.25">
      <c r="A2139" t="s">
        <v>2837</v>
      </c>
      <c r="B2139" t="s">
        <v>498</v>
      </c>
      <c r="C2139">
        <v>2684</v>
      </c>
      <c r="D2139" t="s">
        <v>3020</v>
      </c>
      <c r="E2139">
        <v>1</v>
      </c>
      <c r="F2139" t="s">
        <v>22</v>
      </c>
      <c r="G2139" t="s">
        <v>3044</v>
      </c>
      <c r="H2139" t="s">
        <v>3050</v>
      </c>
      <c r="I2139" t="s">
        <v>3062</v>
      </c>
      <c r="J2139">
        <v>2017</v>
      </c>
      <c r="K2139" t="s">
        <v>3056</v>
      </c>
      <c r="L2139" t="s">
        <v>23</v>
      </c>
      <c r="M2139" t="s">
        <v>16</v>
      </c>
      <c r="N2139" t="s">
        <v>278</v>
      </c>
      <c r="O2139">
        <v>100</v>
      </c>
      <c r="P2139" t="s">
        <v>19</v>
      </c>
      <c r="Q2139">
        <v>1</v>
      </c>
    </row>
    <row r="2140" spans="1:17" x14ac:dyDescent="0.25">
      <c r="A2140" t="s">
        <v>2841</v>
      </c>
      <c r="B2140" t="s">
        <v>1010</v>
      </c>
      <c r="C2140">
        <v>2689</v>
      </c>
      <c r="D2140" t="s">
        <v>3020</v>
      </c>
      <c r="E2140">
        <v>1</v>
      </c>
      <c r="F2140" t="s">
        <v>22</v>
      </c>
      <c r="G2140" t="s">
        <v>3044</v>
      </c>
      <c r="H2140" t="s">
        <v>3050</v>
      </c>
      <c r="I2140" t="s">
        <v>3062</v>
      </c>
      <c r="J2140">
        <v>2017</v>
      </c>
      <c r="K2140" t="s">
        <v>3056</v>
      </c>
      <c r="L2140" t="s">
        <v>23</v>
      </c>
      <c r="M2140" t="s">
        <v>16</v>
      </c>
      <c r="N2140" t="s">
        <v>63</v>
      </c>
      <c r="O2140">
        <v>78</v>
      </c>
      <c r="P2140" t="s">
        <v>19</v>
      </c>
      <c r="Q2140">
        <v>1</v>
      </c>
    </row>
    <row r="2141" spans="1:17" x14ac:dyDescent="0.25">
      <c r="A2141" t="s">
        <v>2784</v>
      </c>
      <c r="B2141" t="s">
        <v>1219</v>
      </c>
      <c r="C2141">
        <v>2693</v>
      </c>
      <c r="D2141" t="s">
        <v>3018</v>
      </c>
      <c r="E2141">
        <v>1</v>
      </c>
      <c r="F2141" t="s">
        <v>17</v>
      </c>
      <c r="G2141" t="s">
        <v>3044</v>
      </c>
      <c r="H2141" t="s">
        <v>3050</v>
      </c>
      <c r="I2141" t="s">
        <v>3062</v>
      </c>
      <c r="J2141">
        <v>2017</v>
      </c>
      <c r="K2141" t="s">
        <v>3056</v>
      </c>
      <c r="L2141" t="s">
        <v>23</v>
      </c>
      <c r="M2141" t="s">
        <v>16</v>
      </c>
      <c r="N2141" t="s">
        <v>50</v>
      </c>
      <c r="O2141">
        <v>68</v>
      </c>
      <c r="P2141" t="s">
        <v>19</v>
      </c>
      <c r="Q2141">
        <v>1</v>
      </c>
    </row>
    <row r="2142" spans="1:17" x14ac:dyDescent="0.25">
      <c r="A2142" t="s">
        <v>2852</v>
      </c>
      <c r="B2142" t="s">
        <v>1107</v>
      </c>
      <c r="C2142">
        <v>2704</v>
      </c>
      <c r="D2142" t="s">
        <v>3013</v>
      </c>
      <c r="E2142">
        <v>1</v>
      </c>
      <c r="F2142" t="s">
        <v>17</v>
      </c>
      <c r="G2142" t="s">
        <v>3044</v>
      </c>
      <c r="H2142" t="s">
        <v>3050</v>
      </c>
      <c r="I2142" t="s">
        <v>3062</v>
      </c>
      <c r="J2142">
        <v>2017</v>
      </c>
      <c r="K2142" t="s">
        <v>3056</v>
      </c>
      <c r="L2142" t="s">
        <v>23</v>
      </c>
      <c r="M2142" t="s">
        <v>16</v>
      </c>
      <c r="N2142" t="s">
        <v>217</v>
      </c>
      <c r="O2142">
        <v>86</v>
      </c>
      <c r="P2142" t="s">
        <v>19</v>
      </c>
      <c r="Q2142">
        <v>1</v>
      </c>
    </row>
    <row r="2143" spans="1:17" x14ac:dyDescent="0.25">
      <c r="A2143" t="s">
        <v>2862</v>
      </c>
      <c r="B2143" t="s">
        <v>331</v>
      </c>
      <c r="C2143">
        <v>2729</v>
      </c>
      <c r="D2143" t="s">
        <v>3013</v>
      </c>
      <c r="E2143">
        <v>1</v>
      </c>
      <c r="F2143" t="s">
        <v>22</v>
      </c>
      <c r="G2143" t="s">
        <v>3044</v>
      </c>
      <c r="H2143" t="s">
        <v>3053</v>
      </c>
      <c r="I2143" t="s">
        <v>3062</v>
      </c>
      <c r="J2143">
        <v>2017</v>
      </c>
      <c r="K2143" t="s">
        <v>3056</v>
      </c>
      <c r="L2143" t="s">
        <v>23</v>
      </c>
      <c r="M2143" t="s">
        <v>16</v>
      </c>
      <c r="N2143" t="s">
        <v>129</v>
      </c>
      <c r="O2143">
        <v>52</v>
      </c>
      <c r="P2143" t="s">
        <v>19</v>
      </c>
      <c r="Q2143">
        <v>1</v>
      </c>
    </row>
    <row r="2144" spans="1:17" x14ac:dyDescent="0.25">
      <c r="A2144" t="s">
        <v>122</v>
      </c>
      <c r="B2144" t="s">
        <v>1189</v>
      </c>
      <c r="C2144">
        <v>2730</v>
      </c>
      <c r="D2144" t="s">
        <v>3020</v>
      </c>
      <c r="E2144">
        <v>1</v>
      </c>
      <c r="F2144" t="s">
        <v>17</v>
      </c>
      <c r="G2144" t="s">
        <v>3044</v>
      </c>
      <c r="H2144" t="s">
        <v>3053</v>
      </c>
      <c r="I2144" t="s">
        <v>3062</v>
      </c>
      <c r="J2144">
        <v>2017</v>
      </c>
      <c r="K2144" t="s">
        <v>3056</v>
      </c>
      <c r="L2144" t="s">
        <v>23</v>
      </c>
      <c r="M2144" t="s">
        <v>16</v>
      </c>
      <c r="N2144" t="s">
        <v>2863</v>
      </c>
      <c r="O2144">
        <v>111</v>
      </c>
      <c r="P2144" t="s">
        <v>19</v>
      </c>
      <c r="Q2144">
        <v>1</v>
      </c>
    </row>
    <row r="2145" spans="1:17" x14ac:dyDescent="0.25">
      <c r="A2145" t="s">
        <v>2372</v>
      </c>
      <c r="B2145" t="s">
        <v>773</v>
      </c>
      <c r="C2145">
        <v>2736</v>
      </c>
      <c r="D2145" t="s">
        <v>3019</v>
      </c>
      <c r="E2145">
        <v>1</v>
      </c>
      <c r="F2145" t="s">
        <v>17</v>
      </c>
      <c r="G2145" t="s">
        <v>3044</v>
      </c>
      <c r="H2145" t="s">
        <v>3050</v>
      </c>
      <c r="I2145" t="s">
        <v>3062</v>
      </c>
      <c r="J2145">
        <v>2017</v>
      </c>
      <c r="K2145" t="s">
        <v>3056</v>
      </c>
      <c r="L2145" t="s">
        <v>23</v>
      </c>
      <c r="M2145" t="s">
        <v>16</v>
      </c>
      <c r="N2145" t="s">
        <v>2593</v>
      </c>
      <c r="O2145">
        <v>135</v>
      </c>
      <c r="P2145" t="s">
        <v>19</v>
      </c>
      <c r="Q2145">
        <v>1</v>
      </c>
    </row>
    <row r="2146" spans="1:17" x14ac:dyDescent="0.25">
      <c r="A2146" t="s">
        <v>2870</v>
      </c>
      <c r="B2146" t="s">
        <v>306</v>
      </c>
      <c r="C2146">
        <v>2742</v>
      </c>
      <c r="D2146" t="s">
        <v>3019</v>
      </c>
      <c r="E2146">
        <v>1</v>
      </c>
      <c r="F2146" t="s">
        <v>22</v>
      </c>
      <c r="G2146" t="s">
        <v>3044</v>
      </c>
      <c r="H2146" t="s">
        <v>3053</v>
      </c>
      <c r="I2146" t="s">
        <v>3062</v>
      </c>
      <c r="J2146">
        <v>2017</v>
      </c>
      <c r="K2146" t="s">
        <v>3056</v>
      </c>
      <c r="L2146" t="s">
        <v>23</v>
      </c>
      <c r="M2146" t="s">
        <v>16</v>
      </c>
      <c r="N2146" t="s">
        <v>2338</v>
      </c>
      <c r="O2146">
        <v>111</v>
      </c>
      <c r="P2146" t="s">
        <v>19</v>
      </c>
      <c r="Q2146">
        <v>1</v>
      </c>
    </row>
    <row r="2147" spans="1:17" x14ac:dyDescent="0.25">
      <c r="A2147" t="s">
        <v>2774</v>
      </c>
      <c r="B2147" t="s">
        <v>2391</v>
      </c>
      <c r="C2147">
        <v>2745</v>
      </c>
      <c r="D2147" t="s">
        <v>3019</v>
      </c>
      <c r="E2147">
        <v>1</v>
      </c>
      <c r="F2147" t="s">
        <v>17</v>
      </c>
      <c r="G2147" t="s">
        <v>3044</v>
      </c>
      <c r="H2147" t="s">
        <v>3054</v>
      </c>
      <c r="I2147" t="s">
        <v>3062</v>
      </c>
      <c r="J2147">
        <v>2017</v>
      </c>
      <c r="K2147" t="s">
        <v>3056</v>
      </c>
      <c r="L2147" t="s">
        <v>23</v>
      </c>
      <c r="M2147" t="s">
        <v>16</v>
      </c>
      <c r="N2147" t="s">
        <v>165</v>
      </c>
      <c r="O2147">
        <v>63</v>
      </c>
      <c r="P2147" t="s">
        <v>19</v>
      </c>
      <c r="Q2147">
        <v>1</v>
      </c>
    </row>
    <row r="2148" spans="1:17" x14ac:dyDescent="0.25">
      <c r="A2148" t="s">
        <v>1015</v>
      </c>
      <c r="B2148" t="s">
        <v>628</v>
      </c>
      <c r="C2148">
        <v>2753</v>
      </c>
      <c r="D2148" t="s">
        <v>3018</v>
      </c>
      <c r="E2148">
        <v>1</v>
      </c>
      <c r="F2148" t="s">
        <v>17</v>
      </c>
      <c r="G2148" t="s">
        <v>3044</v>
      </c>
      <c r="H2148" t="s">
        <v>3051</v>
      </c>
      <c r="I2148" t="s">
        <v>3062</v>
      </c>
      <c r="J2148">
        <v>2017</v>
      </c>
      <c r="K2148" t="s">
        <v>3056</v>
      </c>
      <c r="L2148" t="s">
        <v>23</v>
      </c>
      <c r="M2148" t="s">
        <v>16</v>
      </c>
      <c r="N2148" t="s">
        <v>90</v>
      </c>
      <c r="O2148">
        <v>46</v>
      </c>
      <c r="P2148" t="s">
        <v>19</v>
      </c>
      <c r="Q2148">
        <v>1</v>
      </c>
    </row>
    <row r="2149" spans="1:17" x14ac:dyDescent="0.25">
      <c r="A2149" t="s">
        <v>2876</v>
      </c>
      <c r="B2149" t="s">
        <v>792</v>
      </c>
      <c r="C2149">
        <v>2754</v>
      </c>
      <c r="D2149" t="s">
        <v>3020</v>
      </c>
      <c r="E2149">
        <v>1</v>
      </c>
      <c r="F2149" t="s">
        <v>22</v>
      </c>
      <c r="G2149" t="s">
        <v>3044</v>
      </c>
      <c r="H2149" t="s">
        <v>3053</v>
      </c>
      <c r="I2149" t="s">
        <v>3062</v>
      </c>
      <c r="J2149">
        <v>2017</v>
      </c>
      <c r="K2149" t="s">
        <v>3056</v>
      </c>
      <c r="L2149" t="s">
        <v>23</v>
      </c>
      <c r="M2149" t="s">
        <v>16</v>
      </c>
      <c r="N2149" t="s">
        <v>129</v>
      </c>
      <c r="O2149">
        <v>52</v>
      </c>
      <c r="P2149" t="s">
        <v>19</v>
      </c>
      <c r="Q2149">
        <v>1</v>
      </c>
    </row>
    <row r="2150" spans="1:17" x14ac:dyDescent="0.25">
      <c r="A2150" t="s">
        <v>1023</v>
      </c>
      <c r="B2150" t="s">
        <v>906</v>
      </c>
      <c r="C2150">
        <v>2759</v>
      </c>
      <c r="D2150" t="s">
        <v>3019</v>
      </c>
      <c r="E2150">
        <v>1</v>
      </c>
      <c r="F2150" t="s">
        <v>17</v>
      </c>
      <c r="G2150" t="s">
        <v>3044</v>
      </c>
      <c r="H2150" t="s">
        <v>3050</v>
      </c>
      <c r="I2150" t="s">
        <v>3062</v>
      </c>
      <c r="J2150">
        <v>2017</v>
      </c>
      <c r="K2150" t="s">
        <v>3056</v>
      </c>
      <c r="L2150" t="s">
        <v>23</v>
      </c>
      <c r="M2150" t="s">
        <v>16</v>
      </c>
      <c r="N2150" t="s">
        <v>2456</v>
      </c>
      <c r="O2150">
        <v>18</v>
      </c>
      <c r="P2150" t="s">
        <v>19</v>
      </c>
      <c r="Q2150">
        <v>1</v>
      </c>
    </row>
    <row r="2151" spans="1:17" x14ac:dyDescent="0.25">
      <c r="A2151" t="s">
        <v>412</v>
      </c>
      <c r="B2151" t="s">
        <v>616</v>
      </c>
      <c r="C2151">
        <v>2764</v>
      </c>
      <c r="D2151" t="s">
        <v>3019</v>
      </c>
      <c r="E2151">
        <v>1</v>
      </c>
      <c r="F2151" t="s">
        <v>17</v>
      </c>
      <c r="G2151" t="s">
        <v>3044</v>
      </c>
      <c r="H2151" t="s">
        <v>3053</v>
      </c>
      <c r="I2151" t="s">
        <v>3063</v>
      </c>
      <c r="J2151">
        <v>2017</v>
      </c>
      <c r="K2151" t="s">
        <v>3056</v>
      </c>
      <c r="L2151" t="s">
        <v>23</v>
      </c>
      <c r="M2151" t="s">
        <v>16</v>
      </c>
      <c r="N2151" t="s">
        <v>165</v>
      </c>
      <c r="O2151">
        <v>63</v>
      </c>
      <c r="P2151" t="s">
        <v>19</v>
      </c>
      <c r="Q2151">
        <v>2</v>
      </c>
    </row>
    <row r="2152" spans="1:17" x14ac:dyDescent="0.25">
      <c r="A2152" t="s">
        <v>1055</v>
      </c>
      <c r="B2152" t="s">
        <v>1335</v>
      </c>
      <c r="C2152">
        <v>2765</v>
      </c>
      <c r="D2152" t="s">
        <v>3019</v>
      </c>
      <c r="E2152">
        <v>1</v>
      </c>
      <c r="F2152" t="s">
        <v>22</v>
      </c>
      <c r="G2152" t="s">
        <v>3044</v>
      </c>
      <c r="H2152" t="s">
        <v>3050</v>
      </c>
      <c r="I2152" t="s">
        <v>3062</v>
      </c>
      <c r="J2152">
        <v>2017</v>
      </c>
      <c r="K2152" t="s">
        <v>3056</v>
      </c>
      <c r="L2152" t="s">
        <v>3016</v>
      </c>
      <c r="M2152" t="s">
        <v>16</v>
      </c>
      <c r="N2152" t="s">
        <v>1221</v>
      </c>
      <c r="O2152">
        <v>67</v>
      </c>
      <c r="P2152" t="s">
        <v>19</v>
      </c>
      <c r="Q2152">
        <v>1</v>
      </c>
    </row>
    <row r="2153" spans="1:17" x14ac:dyDescent="0.25">
      <c r="A2153" t="s">
        <v>605</v>
      </c>
      <c r="B2153" t="s">
        <v>207</v>
      </c>
      <c r="C2153">
        <v>2766</v>
      </c>
      <c r="D2153" t="s">
        <v>3019</v>
      </c>
      <c r="E2153">
        <v>1</v>
      </c>
      <c r="F2153" t="s">
        <v>17</v>
      </c>
      <c r="G2153" t="s">
        <v>3044</v>
      </c>
      <c r="H2153" t="s">
        <v>3050</v>
      </c>
      <c r="I2153" t="s">
        <v>3062</v>
      </c>
      <c r="J2153">
        <v>2017</v>
      </c>
      <c r="K2153" t="s">
        <v>3056</v>
      </c>
      <c r="L2153" t="s">
        <v>23</v>
      </c>
      <c r="M2153" t="s">
        <v>16</v>
      </c>
      <c r="N2153" t="s">
        <v>2572</v>
      </c>
      <c r="O2153">
        <v>77</v>
      </c>
      <c r="P2153" t="s">
        <v>19</v>
      </c>
      <c r="Q2153">
        <v>1</v>
      </c>
    </row>
    <row r="2154" spans="1:17" x14ac:dyDescent="0.25">
      <c r="A2154" t="s">
        <v>1789</v>
      </c>
      <c r="B2154" t="s">
        <v>108</v>
      </c>
      <c r="C2154">
        <v>2767</v>
      </c>
      <c r="D2154" t="s">
        <v>3019</v>
      </c>
      <c r="E2154">
        <v>1</v>
      </c>
      <c r="F2154" t="s">
        <v>17</v>
      </c>
      <c r="G2154" t="s">
        <v>3044</v>
      </c>
      <c r="H2154" t="s">
        <v>3053</v>
      </c>
      <c r="I2154" t="s">
        <v>3062</v>
      </c>
      <c r="J2154">
        <v>2017</v>
      </c>
      <c r="K2154" t="s">
        <v>3056</v>
      </c>
      <c r="L2154" t="s">
        <v>23</v>
      </c>
      <c r="M2154" t="s">
        <v>16</v>
      </c>
      <c r="N2154" t="s">
        <v>2338</v>
      </c>
      <c r="O2154">
        <v>111</v>
      </c>
      <c r="P2154" t="s">
        <v>19</v>
      </c>
      <c r="Q2154">
        <v>1</v>
      </c>
    </row>
    <row r="2155" spans="1:17" x14ac:dyDescent="0.25">
      <c r="A2155" t="s">
        <v>2883</v>
      </c>
      <c r="B2155" t="s">
        <v>62</v>
      </c>
      <c r="C2155">
        <v>2769</v>
      </c>
      <c r="D2155" t="s">
        <v>3012</v>
      </c>
      <c r="E2155">
        <v>1</v>
      </c>
      <c r="F2155" t="s">
        <v>17</v>
      </c>
      <c r="G2155" t="s">
        <v>3044</v>
      </c>
      <c r="H2155" t="s">
        <v>3050</v>
      </c>
      <c r="I2155" t="s">
        <v>3062</v>
      </c>
      <c r="J2155">
        <v>2017</v>
      </c>
      <c r="K2155" t="s">
        <v>3056</v>
      </c>
      <c r="L2155" t="s">
        <v>23</v>
      </c>
      <c r="M2155" t="s">
        <v>16</v>
      </c>
      <c r="N2155" t="s">
        <v>2884</v>
      </c>
      <c r="O2155">
        <v>111</v>
      </c>
      <c r="P2155" t="s">
        <v>19</v>
      </c>
      <c r="Q2155">
        <v>1</v>
      </c>
    </row>
    <row r="2156" spans="1:17" x14ac:dyDescent="0.25">
      <c r="A2156" t="s">
        <v>1490</v>
      </c>
      <c r="B2156" t="s">
        <v>725</v>
      </c>
      <c r="C2156">
        <v>2772</v>
      </c>
      <c r="D2156" t="s">
        <v>3020</v>
      </c>
      <c r="E2156">
        <v>1</v>
      </c>
      <c r="F2156" t="s">
        <v>22</v>
      </c>
      <c r="G2156" t="s">
        <v>3044</v>
      </c>
      <c r="H2156" t="s">
        <v>3053</v>
      </c>
      <c r="I2156" t="s">
        <v>3062</v>
      </c>
      <c r="J2156">
        <v>2017</v>
      </c>
      <c r="K2156" t="s">
        <v>3056</v>
      </c>
      <c r="L2156" t="s">
        <v>3016</v>
      </c>
      <c r="M2156" t="s">
        <v>16</v>
      </c>
      <c r="N2156" t="s">
        <v>402</v>
      </c>
      <c r="O2156">
        <v>69</v>
      </c>
      <c r="P2156" t="s">
        <v>19</v>
      </c>
      <c r="Q2156">
        <v>1</v>
      </c>
    </row>
    <row r="2157" spans="1:17" x14ac:dyDescent="0.25">
      <c r="A2157" t="s">
        <v>2890</v>
      </c>
      <c r="B2157" t="s">
        <v>1470</v>
      </c>
      <c r="C2157">
        <v>2784</v>
      </c>
      <c r="D2157" t="s">
        <v>3019</v>
      </c>
      <c r="E2157">
        <v>1</v>
      </c>
      <c r="F2157" t="s">
        <v>17</v>
      </c>
      <c r="G2157" t="s">
        <v>3044</v>
      </c>
      <c r="H2157" t="s">
        <v>3053</v>
      </c>
      <c r="I2157" t="s">
        <v>3062</v>
      </c>
      <c r="J2157">
        <v>2017</v>
      </c>
      <c r="K2157" t="s">
        <v>3056</v>
      </c>
      <c r="L2157" t="s">
        <v>23</v>
      </c>
      <c r="M2157" t="s">
        <v>16</v>
      </c>
      <c r="N2157" t="s">
        <v>694</v>
      </c>
      <c r="O2157">
        <v>84</v>
      </c>
      <c r="P2157" t="s">
        <v>19</v>
      </c>
      <c r="Q2157">
        <v>1</v>
      </c>
    </row>
    <row r="2158" spans="1:17" x14ac:dyDescent="0.25">
      <c r="A2158" t="s">
        <v>1682</v>
      </c>
      <c r="B2158" t="s">
        <v>84</v>
      </c>
      <c r="C2158">
        <v>2787</v>
      </c>
      <c r="D2158" t="s">
        <v>3019</v>
      </c>
      <c r="E2158">
        <v>1</v>
      </c>
      <c r="F2158" t="s">
        <v>22</v>
      </c>
      <c r="G2158" t="s">
        <v>3044</v>
      </c>
      <c r="H2158" t="s">
        <v>3053</v>
      </c>
      <c r="I2158" t="s">
        <v>3062</v>
      </c>
      <c r="J2158">
        <v>2017</v>
      </c>
      <c r="K2158" t="s">
        <v>3056</v>
      </c>
      <c r="L2158" t="s">
        <v>23</v>
      </c>
      <c r="M2158" t="s">
        <v>16</v>
      </c>
      <c r="N2158" t="s">
        <v>1279</v>
      </c>
      <c r="O2158">
        <v>111</v>
      </c>
      <c r="P2158" t="s">
        <v>19</v>
      </c>
      <c r="Q2158">
        <v>1</v>
      </c>
    </row>
    <row r="2159" spans="1:17" x14ac:dyDescent="0.25">
      <c r="A2159" t="s">
        <v>2891</v>
      </c>
      <c r="B2159" t="s">
        <v>693</v>
      </c>
      <c r="C2159">
        <v>2789</v>
      </c>
      <c r="D2159" t="s">
        <v>3020</v>
      </c>
      <c r="E2159">
        <v>1</v>
      </c>
      <c r="F2159" t="s">
        <v>17</v>
      </c>
      <c r="G2159" t="s">
        <v>3044</v>
      </c>
      <c r="H2159" t="s">
        <v>3050</v>
      </c>
      <c r="I2159" t="s">
        <v>3062</v>
      </c>
      <c r="J2159">
        <v>2017</v>
      </c>
      <c r="K2159" t="s">
        <v>3056</v>
      </c>
      <c r="L2159" t="s">
        <v>23</v>
      </c>
      <c r="M2159" t="s">
        <v>16</v>
      </c>
      <c r="N2159" t="s">
        <v>2892</v>
      </c>
      <c r="O2159">
        <v>102</v>
      </c>
      <c r="P2159" t="s">
        <v>19</v>
      </c>
      <c r="Q2159">
        <v>1</v>
      </c>
    </row>
    <row r="2160" spans="1:17" x14ac:dyDescent="0.25">
      <c r="A2160" t="s">
        <v>968</v>
      </c>
      <c r="B2160" t="s">
        <v>1107</v>
      </c>
      <c r="C2160">
        <v>2790</v>
      </c>
      <c r="D2160" t="s">
        <v>3013</v>
      </c>
      <c r="E2160">
        <v>1</v>
      </c>
      <c r="F2160" t="s">
        <v>17</v>
      </c>
      <c r="G2160" t="s">
        <v>3044</v>
      </c>
      <c r="H2160" t="s">
        <v>3053</v>
      </c>
      <c r="I2160" t="s">
        <v>3062</v>
      </c>
      <c r="J2160">
        <v>2017</v>
      </c>
      <c r="K2160" t="s">
        <v>3056</v>
      </c>
      <c r="L2160" t="s">
        <v>23</v>
      </c>
      <c r="M2160" t="s">
        <v>16</v>
      </c>
      <c r="N2160" t="s">
        <v>1217</v>
      </c>
      <c r="O2160">
        <v>39</v>
      </c>
      <c r="P2160" t="s">
        <v>19</v>
      </c>
      <c r="Q2160">
        <v>1</v>
      </c>
    </row>
    <row r="2161" spans="1:17" x14ac:dyDescent="0.25">
      <c r="A2161" t="s">
        <v>2485</v>
      </c>
      <c r="B2161" t="s">
        <v>484</v>
      </c>
      <c r="C2161">
        <v>2794</v>
      </c>
      <c r="D2161" t="s">
        <v>3018</v>
      </c>
      <c r="E2161">
        <v>1</v>
      </c>
      <c r="F2161" t="s">
        <v>22</v>
      </c>
      <c r="G2161" t="s">
        <v>3044</v>
      </c>
      <c r="H2161" t="s">
        <v>3050</v>
      </c>
      <c r="I2161" t="s">
        <v>3062</v>
      </c>
      <c r="J2161">
        <v>2017</v>
      </c>
      <c r="K2161" t="s">
        <v>3056</v>
      </c>
      <c r="L2161" t="s">
        <v>23</v>
      </c>
      <c r="M2161" t="s">
        <v>16</v>
      </c>
      <c r="N2161" t="s">
        <v>71</v>
      </c>
      <c r="O2161">
        <v>59</v>
      </c>
      <c r="P2161" t="s">
        <v>19</v>
      </c>
      <c r="Q2161">
        <v>1</v>
      </c>
    </row>
    <row r="2162" spans="1:17" x14ac:dyDescent="0.25">
      <c r="A2162" t="s">
        <v>2895</v>
      </c>
      <c r="B2162" t="s">
        <v>409</v>
      </c>
      <c r="C2162">
        <v>2795</v>
      </c>
      <c r="D2162" t="s">
        <v>3019</v>
      </c>
      <c r="E2162">
        <v>1</v>
      </c>
      <c r="F2162" t="s">
        <v>22</v>
      </c>
      <c r="G2162" t="s">
        <v>3044</v>
      </c>
      <c r="H2162" t="s">
        <v>3050</v>
      </c>
      <c r="I2162" t="s">
        <v>3062</v>
      </c>
      <c r="J2162">
        <v>2017</v>
      </c>
      <c r="K2162" t="s">
        <v>3056</v>
      </c>
      <c r="L2162" t="s">
        <v>23</v>
      </c>
      <c r="M2162" t="s">
        <v>16</v>
      </c>
      <c r="N2162" t="s">
        <v>2896</v>
      </c>
      <c r="O2162">
        <v>89</v>
      </c>
      <c r="P2162" t="s">
        <v>19</v>
      </c>
      <c r="Q2162">
        <v>1</v>
      </c>
    </row>
    <row r="2163" spans="1:17" x14ac:dyDescent="0.25">
      <c r="A2163" t="s">
        <v>1437</v>
      </c>
      <c r="B2163" t="s">
        <v>734</v>
      </c>
      <c r="C2163">
        <v>2801</v>
      </c>
      <c r="D2163" t="s">
        <v>3019</v>
      </c>
      <c r="E2163">
        <v>1</v>
      </c>
      <c r="F2163" t="s">
        <v>22</v>
      </c>
      <c r="G2163" t="s">
        <v>3044</v>
      </c>
      <c r="H2163" t="s">
        <v>3053</v>
      </c>
      <c r="I2163" t="s">
        <v>3062</v>
      </c>
      <c r="J2163">
        <v>2017</v>
      </c>
      <c r="K2163" t="s">
        <v>3056</v>
      </c>
      <c r="L2163" t="s">
        <v>23</v>
      </c>
      <c r="M2163" t="s">
        <v>16</v>
      </c>
      <c r="N2163" t="s">
        <v>129</v>
      </c>
      <c r="O2163">
        <v>52</v>
      </c>
      <c r="P2163" t="s">
        <v>19</v>
      </c>
      <c r="Q2163">
        <v>1</v>
      </c>
    </row>
    <row r="2164" spans="1:17" x14ac:dyDescent="0.25">
      <c r="A2164" t="s">
        <v>2911</v>
      </c>
      <c r="B2164" t="s">
        <v>865</v>
      </c>
      <c r="C2164">
        <v>2811</v>
      </c>
      <c r="D2164" t="s">
        <v>3018</v>
      </c>
      <c r="E2164">
        <v>1</v>
      </c>
      <c r="F2164" t="s">
        <v>17</v>
      </c>
      <c r="G2164" t="s">
        <v>3044</v>
      </c>
      <c r="H2164" t="s">
        <v>3050</v>
      </c>
      <c r="I2164" t="s">
        <v>3062</v>
      </c>
      <c r="J2164">
        <v>2017</v>
      </c>
      <c r="K2164" t="s">
        <v>3056</v>
      </c>
      <c r="L2164" t="s">
        <v>23</v>
      </c>
      <c r="M2164" t="s">
        <v>16</v>
      </c>
      <c r="N2164" t="s">
        <v>231</v>
      </c>
      <c r="O2164">
        <v>70</v>
      </c>
      <c r="P2164" t="s">
        <v>19</v>
      </c>
      <c r="Q2164">
        <v>1</v>
      </c>
    </row>
    <row r="2165" spans="1:17" x14ac:dyDescent="0.25">
      <c r="A2165" t="s">
        <v>2430</v>
      </c>
      <c r="B2165" t="s">
        <v>967</v>
      </c>
      <c r="C2165">
        <v>2812</v>
      </c>
      <c r="D2165" t="s">
        <v>3019</v>
      </c>
      <c r="E2165">
        <v>1</v>
      </c>
      <c r="F2165" t="s">
        <v>22</v>
      </c>
      <c r="G2165" t="s">
        <v>3044</v>
      </c>
      <c r="H2165" t="s">
        <v>3053</v>
      </c>
      <c r="I2165" t="s">
        <v>3062</v>
      </c>
      <c r="J2165">
        <v>2017</v>
      </c>
      <c r="K2165" t="s">
        <v>3056</v>
      </c>
      <c r="L2165" t="s">
        <v>23</v>
      </c>
      <c r="M2165" t="s">
        <v>16</v>
      </c>
      <c r="N2165" t="s">
        <v>129</v>
      </c>
      <c r="O2165">
        <v>52</v>
      </c>
      <c r="P2165" t="s">
        <v>19</v>
      </c>
      <c r="Q2165">
        <v>1</v>
      </c>
    </row>
    <row r="2166" spans="1:17" x14ac:dyDescent="0.25">
      <c r="A2166" t="s">
        <v>2913</v>
      </c>
      <c r="B2166" t="s">
        <v>1793</v>
      </c>
      <c r="C2166">
        <v>2815</v>
      </c>
      <c r="D2166" t="s">
        <v>3020</v>
      </c>
      <c r="E2166">
        <v>1</v>
      </c>
      <c r="F2166" t="s">
        <v>22</v>
      </c>
      <c r="G2166" t="s">
        <v>3044</v>
      </c>
      <c r="H2166" t="s">
        <v>3050</v>
      </c>
      <c r="I2166" t="s">
        <v>3062</v>
      </c>
      <c r="J2166">
        <v>2017</v>
      </c>
      <c r="K2166" t="s">
        <v>3056</v>
      </c>
      <c r="L2166" t="s">
        <v>3016</v>
      </c>
      <c r="M2166" t="s">
        <v>16</v>
      </c>
      <c r="N2166" t="s">
        <v>2900</v>
      </c>
      <c r="O2166">
        <v>111</v>
      </c>
      <c r="P2166" t="s">
        <v>19</v>
      </c>
      <c r="Q2166">
        <v>1</v>
      </c>
    </row>
    <row r="2167" spans="1:17" x14ac:dyDescent="0.25">
      <c r="A2167" t="s">
        <v>2914</v>
      </c>
      <c r="B2167" t="s">
        <v>1740</v>
      </c>
      <c r="C2167">
        <v>2816</v>
      </c>
      <c r="D2167" t="s">
        <v>3020</v>
      </c>
      <c r="E2167">
        <v>1</v>
      </c>
      <c r="F2167" t="s">
        <v>22</v>
      </c>
      <c r="G2167" t="s">
        <v>3044</v>
      </c>
      <c r="H2167" t="s">
        <v>3050</v>
      </c>
      <c r="I2167" t="s">
        <v>3062</v>
      </c>
      <c r="J2167">
        <v>2017</v>
      </c>
      <c r="K2167" t="s">
        <v>3056</v>
      </c>
      <c r="L2167" t="s">
        <v>23</v>
      </c>
      <c r="M2167" t="s">
        <v>16</v>
      </c>
      <c r="N2167" t="s">
        <v>121</v>
      </c>
      <c r="O2167">
        <v>23</v>
      </c>
      <c r="P2167" t="s">
        <v>19</v>
      </c>
      <c r="Q2167">
        <v>1</v>
      </c>
    </row>
    <row r="2168" spans="1:17" x14ac:dyDescent="0.25">
      <c r="A2168" t="s">
        <v>2919</v>
      </c>
      <c r="B2168" t="s">
        <v>1329</v>
      </c>
      <c r="C2168">
        <v>2829</v>
      </c>
      <c r="D2168" t="s">
        <v>3019</v>
      </c>
      <c r="E2168">
        <v>1</v>
      </c>
      <c r="F2168" t="s">
        <v>22</v>
      </c>
      <c r="G2168" t="s">
        <v>3044</v>
      </c>
      <c r="H2168" t="s">
        <v>3050</v>
      </c>
      <c r="I2168" t="s">
        <v>3062</v>
      </c>
      <c r="J2168">
        <v>2017</v>
      </c>
      <c r="K2168" t="s">
        <v>3056</v>
      </c>
      <c r="L2168" t="s">
        <v>23</v>
      </c>
      <c r="M2168" t="s">
        <v>16</v>
      </c>
      <c r="N2168" t="s">
        <v>104</v>
      </c>
      <c r="O2168">
        <v>10</v>
      </c>
      <c r="P2168" t="s">
        <v>19</v>
      </c>
      <c r="Q2168">
        <v>1</v>
      </c>
    </row>
    <row r="2169" spans="1:17" x14ac:dyDescent="0.25">
      <c r="A2169" t="s">
        <v>468</v>
      </c>
      <c r="B2169" t="s">
        <v>624</v>
      </c>
      <c r="C2169">
        <v>2856</v>
      </c>
      <c r="D2169" t="s">
        <v>3019</v>
      </c>
      <c r="E2169">
        <v>1</v>
      </c>
      <c r="F2169" t="s">
        <v>17</v>
      </c>
      <c r="G2169" t="s">
        <v>3044</v>
      </c>
      <c r="H2169" t="s">
        <v>3050</v>
      </c>
      <c r="I2169" t="s">
        <v>3062</v>
      </c>
      <c r="J2169">
        <v>2017</v>
      </c>
      <c r="K2169" t="s">
        <v>3056</v>
      </c>
      <c r="L2169" t="s">
        <v>23</v>
      </c>
      <c r="M2169" t="s">
        <v>16</v>
      </c>
      <c r="N2169" t="s">
        <v>90</v>
      </c>
      <c r="O2169">
        <v>46</v>
      </c>
      <c r="P2169" t="s">
        <v>19</v>
      </c>
      <c r="Q2169">
        <v>1</v>
      </c>
    </row>
    <row r="2170" spans="1:17" x14ac:dyDescent="0.25">
      <c r="A2170" t="s">
        <v>709</v>
      </c>
      <c r="B2170" t="s">
        <v>578</v>
      </c>
      <c r="C2170">
        <v>2866</v>
      </c>
      <c r="D2170" t="s">
        <v>3019</v>
      </c>
      <c r="E2170">
        <v>1</v>
      </c>
      <c r="F2170" t="s">
        <v>22</v>
      </c>
      <c r="G2170" t="s">
        <v>3044</v>
      </c>
      <c r="H2170" t="s">
        <v>3054</v>
      </c>
      <c r="I2170" t="s">
        <v>3062</v>
      </c>
      <c r="J2170">
        <v>2017</v>
      </c>
      <c r="K2170" t="s">
        <v>3057</v>
      </c>
      <c r="L2170" t="s">
        <v>43</v>
      </c>
      <c r="M2170">
        <v>1</v>
      </c>
      <c r="N2170" t="s">
        <v>1032</v>
      </c>
      <c r="O2170">
        <v>118</v>
      </c>
      <c r="P2170" t="s">
        <v>19</v>
      </c>
      <c r="Q2170">
        <v>1</v>
      </c>
    </row>
    <row r="2171" spans="1:17" x14ac:dyDescent="0.25">
      <c r="A2171" t="s">
        <v>501</v>
      </c>
      <c r="B2171" t="s">
        <v>191</v>
      </c>
      <c r="C2171">
        <v>2872</v>
      </c>
      <c r="D2171" t="s">
        <v>3019</v>
      </c>
      <c r="E2171">
        <v>1</v>
      </c>
      <c r="F2171" t="s">
        <v>17</v>
      </c>
      <c r="G2171" t="s">
        <v>3044</v>
      </c>
      <c r="H2171" t="s">
        <v>3053</v>
      </c>
      <c r="I2171" t="s">
        <v>3062</v>
      </c>
      <c r="J2171">
        <v>2017</v>
      </c>
      <c r="K2171" t="s">
        <v>3056</v>
      </c>
      <c r="L2171" t="s">
        <v>23</v>
      </c>
      <c r="M2171" t="s">
        <v>16</v>
      </c>
      <c r="N2171" t="s">
        <v>1131</v>
      </c>
      <c r="O2171">
        <v>35</v>
      </c>
      <c r="P2171" t="s">
        <v>19</v>
      </c>
      <c r="Q2171">
        <v>1</v>
      </c>
    </row>
    <row r="2172" spans="1:17" x14ac:dyDescent="0.25">
      <c r="A2172" t="s">
        <v>1988</v>
      </c>
      <c r="B2172" t="s">
        <v>376</v>
      </c>
      <c r="C2172">
        <v>2880</v>
      </c>
      <c r="D2172" t="s">
        <v>3020</v>
      </c>
      <c r="E2172">
        <v>1</v>
      </c>
      <c r="F2172" t="s">
        <v>22</v>
      </c>
      <c r="G2172" t="s">
        <v>3044</v>
      </c>
      <c r="H2172" t="s">
        <v>3050</v>
      </c>
      <c r="I2172" t="s">
        <v>3062</v>
      </c>
      <c r="J2172">
        <v>2017</v>
      </c>
      <c r="K2172" t="s">
        <v>3056</v>
      </c>
      <c r="L2172" t="s">
        <v>23</v>
      </c>
      <c r="M2172" t="s">
        <v>16</v>
      </c>
      <c r="N2172" t="s">
        <v>1934</v>
      </c>
      <c r="O2172">
        <v>89</v>
      </c>
      <c r="P2172" t="s">
        <v>19</v>
      </c>
      <c r="Q2172">
        <v>1</v>
      </c>
    </row>
    <row r="2173" spans="1:17" x14ac:dyDescent="0.25">
      <c r="A2173" t="s">
        <v>1602</v>
      </c>
      <c r="B2173" t="s">
        <v>548</v>
      </c>
      <c r="C2173">
        <v>2909</v>
      </c>
      <c r="D2173" t="s">
        <v>3019</v>
      </c>
      <c r="E2173">
        <v>1</v>
      </c>
      <c r="F2173" t="s">
        <v>22</v>
      </c>
      <c r="G2173" t="s">
        <v>3044</v>
      </c>
      <c r="H2173" t="s">
        <v>3053</v>
      </c>
      <c r="I2173" t="s">
        <v>3062</v>
      </c>
      <c r="J2173">
        <v>2017</v>
      </c>
      <c r="K2173" t="s">
        <v>3056</v>
      </c>
      <c r="L2173" t="s">
        <v>23</v>
      </c>
      <c r="M2173" t="s">
        <v>16</v>
      </c>
      <c r="N2173" t="s">
        <v>291</v>
      </c>
      <c r="O2173">
        <v>63</v>
      </c>
      <c r="P2173" t="s">
        <v>19</v>
      </c>
      <c r="Q2173">
        <v>1</v>
      </c>
    </row>
    <row r="2174" spans="1:17" x14ac:dyDescent="0.25">
      <c r="A2174" t="s">
        <v>2973</v>
      </c>
      <c r="B2174" t="s">
        <v>1047</v>
      </c>
      <c r="C2174">
        <v>2926</v>
      </c>
      <c r="D2174" t="s">
        <v>3019</v>
      </c>
      <c r="E2174">
        <v>1</v>
      </c>
      <c r="F2174" t="s">
        <v>22</v>
      </c>
      <c r="G2174" t="s">
        <v>3044</v>
      </c>
      <c r="H2174" t="s">
        <v>3050</v>
      </c>
      <c r="I2174" t="s">
        <v>3062</v>
      </c>
      <c r="J2174">
        <v>2017</v>
      </c>
      <c r="K2174" t="s">
        <v>3056</v>
      </c>
      <c r="L2174" t="s">
        <v>23</v>
      </c>
      <c r="M2174" t="s">
        <v>16</v>
      </c>
      <c r="N2174" t="s">
        <v>47</v>
      </c>
      <c r="O2174">
        <v>111</v>
      </c>
      <c r="P2174" t="s">
        <v>19</v>
      </c>
      <c r="Q2174">
        <v>1</v>
      </c>
    </row>
    <row r="2175" spans="1:17" x14ac:dyDescent="0.25">
      <c r="A2175" t="s">
        <v>2482</v>
      </c>
      <c r="B2175" t="s">
        <v>213</v>
      </c>
      <c r="C2175">
        <v>2931</v>
      </c>
      <c r="D2175" t="s">
        <v>3020</v>
      </c>
      <c r="E2175">
        <v>1</v>
      </c>
      <c r="F2175" t="s">
        <v>22</v>
      </c>
      <c r="G2175" t="s">
        <v>3044</v>
      </c>
      <c r="H2175" t="s">
        <v>3050</v>
      </c>
      <c r="I2175" t="s">
        <v>3062</v>
      </c>
      <c r="J2175">
        <v>2017</v>
      </c>
      <c r="K2175" t="s">
        <v>3056</v>
      </c>
      <c r="L2175" t="s">
        <v>23</v>
      </c>
      <c r="M2175" t="s">
        <v>16</v>
      </c>
      <c r="N2175" t="s">
        <v>2150</v>
      </c>
      <c r="O2175">
        <v>89</v>
      </c>
      <c r="P2175" t="s">
        <v>19</v>
      </c>
      <c r="Q2175">
        <v>1</v>
      </c>
    </row>
    <row r="2176" spans="1:17" x14ac:dyDescent="0.25">
      <c r="A2176" t="s">
        <v>1079</v>
      </c>
      <c r="B2176" t="s">
        <v>203</v>
      </c>
      <c r="C2176">
        <v>2943</v>
      </c>
      <c r="D2176" t="s">
        <v>3019</v>
      </c>
      <c r="E2176">
        <v>1</v>
      </c>
      <c r="F2176" t="s">
        <v>17</v>
      </c>
      <c r="G2176" t="s">
        <v>3044</v>
      </c>
      <c r="H2176" t="s">
        <v>3055</v>
      </c>
      <c r="I2176" t="s">
        <v>3062</v>
      </c>
      <c r="J2176">
        <v>2017</v>
      </c>
      <c r="K2176" t="s">
        <v>3060</v>
      </c>
      <c r="L2176" t="s">
        <v>43</v>
      </c>
      <c r="M2176" t="s">
        <v>16</v>
      </c>
      <c r="N2176" t="s">
        <v>53</v>
      </c>
      <c r="O2176">
        <v>110</v>
      </c>
      <c r="P2176" t="s">
        <v>19</v>
      </c>
      <c r="Q2176">
        <v>1</v>
      </c>
    </row>
    <row r="2177" spans="1:17" x14ac:dyDescent="0.25">
      <c r="A2177" t="s">
        <v>2462</v>
      </c>
      <c r="B2177" t="s">
        <v>1154</v>
      </c>
      <c r="C2177">
        <v>2946</v>
      </c>
      <c r="D2177" t="s">
        <v>3013</v>
      </c>
      <c r="E2177">
        <v>1</v>
      </c>
      <c r="F2177" t="s">
        <v>17</v>
      </c>
      <c r="G2177" t="s">
        <v>3044</v>
      </c>
      <c r="H2177" t="s">
        <v>3050</v>
      </c>
      <c r="I2177" t="s">
        <v>3062</v>
      </c>
      <c r="J2177">
        <v>2017</v>
      </c>
      <c r="K2177" t="s">
        <v>3061</v>
      </c>
      <c r="L2177" t="s">
        <v>23</v>
      </c>
      <c r="M2177" t="s">
        <v>16</v>
      </c>
      <c r="N2177" t="s">
        <v>278</v>
      </c>
      <c r="O2177">
        <v>100</v>
      </c>
      <c r="P2177" t="s">
        <v>19</v>
      </c>
      <c r="Q2177">
        <v>1</v>
      </c>
    </row>
    <row r="2178" spans="1:17" x14ac:dyDescent="0.25">
      <c r="A2178" t="s">
        <v>1155</v>
      </c>
      <c r="B2178" t="s">
        <v>418</v>
      </c>
      <c r="C2178">
        <v>2949</v>
      </c>
      <c r="D2178" t="s">
        <v>3019</v>
      </c>
      <c r="E2178">
        <v>1</v>
      </c>
      <c r="F2178" t="s">
        <v>22</v>
      </c>
      <c r="G2178" t="s">
        <v>3044</v>
      </c>
      <c r="H2178" t="s">
        <v>3053</v>
      </c>
      <c r="I2178" t="s">
        <v>3062</v>
      </c>
      <c r="J2178">
        <v>2017</v>
      </c>
      <c r="K2178" t="s">
        <v>3056</v>
      </c>
      <c r="L2178" t="s">
        <v>3016</v>
      </c>
      <c r="M2178" t="s">
        <v>16</v>
      </c>
      <c r="N2178" t="s">
        <v>231</v>
      </c>
      <c r="O2178">
        <v>70</v>
      </c>
      <c r="P2178" t="s">
        <v>19</v>
      </c>
      <c r="Q2178">
        <v>1</v>
      </c>
    </row>
    <row r="2179" spans="1:17" x14ac:dyDescent="0.25">
      <c r="A2179" t="s">
        <v>2866</v>
      </c>
      <c r="B2179" t="s">
        <v>981</v>
      </c>
      <c r="C2179">
        <v>2951</v>
      </c>
      <c r="D2179" t="s">
        <v>3019</v>
      </c>
      <c r="E2179">
        <v>1</v>
      </c>
      <c r="F2179" t="s">
        <v>22</v>
      </c>
      <c r="G2179" t="s">
        <v>3044</v>
      </c>
      <c r="H2179" t="s">
        <v>3050</v>
      </c>
      <c r="I2179" t="s">
        <v>3062</v>
      </c>
      <c r="J2179">
        <v>2017</v>
      </c>
      <c r="K2179" t="s">
        <v>3057</v>
      </c>
      <c r="L2179" t="s">
        <v>43</v>
      </c>
      <c r="M2179">
        <v>0</v>
      </c>
      <c r="N2179" t="s">
        <v>1032</v>
      </c>
      <c r="O2179">
        <v>118</v>
      </c>
      <c r="P2179" t="s">
        <v>19</v>
      </c>
      <c r="Q2179">
        <v>1</v>
      </c>
    </row>
    <row r="2180" spans="1:17" x14ac:dyDescent="0.25">
      <c r="A2180" t="s">
        <v>2985</v>
      </c>
      <c r="B2180" t="s">
        <v>827</v>
      </c>
      <c r="C2180">
        <v>2958</v>
      </c>
      <c r="D2180" t="s">
        <v>3015</v>
      </c>
      <c r="E2180">
        <v>1</v>
      </c>
      <c r="F2180" t="s">
        <v>17</v>
      </c>
      <c r="G2180" t="s">
        <v>3044</v>
      </c>
      <c r="H2180" t="s">
        <v>3050</v>
      </c>
      <c r="I2180" t="s">
        <v>3062</v>
      </c>
      <c r="J2180">
        <v>2017</v>
      </c>
      <c r="K2180" t="s">
        <v>3056</v>
      </c>
      <c r="L2180" t="s">
        <v>23</v>
      </c>
      <c r="M2180" t="s">
        <v>16</v>
      </c>
      <c r="N2180" t="s">
        <v>104</v>
      </c>
      <c r="O2180">
        <v>10</v>
      </c>
      <c r="P2180" t="s">
        <v>19</v>
      </c>
      <c r="Q2180">
        <v>1</v>
      </c>
    </row>
    <row r="2181" spans="1:17" x14ac:dyDescent="0.25">
      <c r="A2181" t="s">
        <v>2655</v>
      </c>
      <c r="B2181" t="s">
        <v>1535</v>
      </c>
      <c r="C2181">
        <v>2967</v>
      </c>
      <c r="D2181" t="s">
        <v>3019</v>
      </c>
      <c r="E2181">
        <v>1</v>
      </c>
      <c r="F2181" t="s">
        <v>22</v>
      </c>
      <c r="G2181" t="s">
        <v>3044</v>
      </c>
      <c r="H2181" t="s">
        <v>3050</v>
      </c>
      <c r="I2181" t="s">
        <v>3062</v>
      </c>
      <c r="J2181">
        <v>2017</v>
      </c>
      <c r="K2181" t="s">
        <v>3056</v>
      </c>
      <c r="L2181" t="s">
        <v>23</v>
      </c>
      <c r="M2181" t="s">
        <v>16</v>
      </c>
      <c r="N2181" t="s">
        <v>291</v>
      </c>
      <c r="O2181">
        <v>63</v>
      </c>
      <c r="P2181" t="s">
        <v>19</v>
      </c>
      <c r="Q2181">
        <v>1</v>
      </c>
    </row>
    <row r="2182" spans="1:17" x14ac:dyDescent="0.25">
      <c r="A2182" t="s">
        <v>2995</v>
      </c>
      <c r="B2182" t="s">
        <v>1824</v>
      </c>
      <c r="C2182">
        <v>2977</v>
      </c>
      <c r="D2182" t="s">
        <v>3019</v>
      </c>
      <c r="E2182">
        <v>1</v>
      </c>
      <c r="F2182" t="s">
        <v>22</v>
      </c>
      <c r="G2182" t="s">
        <v>3044</v>
      </c>
      <c r="H2182" t="s">
        <v>3050</v>
      </c>
      <c r="I2182" t="s">
        <v>3062</v>
      </c>
      <c r="J2182">
        <v>2017</v>
      </c>
      <c r="K2182" t="s">
        <v>3056</v>
      </c>
      <c r="L2182" t="s">
        <v>23</v>
      </c>
      <c r="M2182" t="s">
        <v>16</v>
      </c>
      <c r="N2182" t="s">
        <v>71</v>
      </c>
      <c r="O2182">
        <v>59</v>
      </c>
      <c r="P2182" t="s">
        <v>19</v>
      </c>
      <c r="Q2182">
        <v>1</v>
      </c>
    </row>
    <row r="2183" spans="1:17" x14ac:dyDescent="0.25">
      <c r="A2183" t="s">
        <v>3005</v>
      </c>
      <c r="B2183" t="s">
        <v>239</v>
      </c>
      <c r="C2183">
        <v>2991</v>
      </c>
      <c r="D2183" t="s">
        <v>3019</v>
      </c>
      <c r="E2183">
        <v>1</v>
      </c>
      <c r="F2183" t="s">
        <v>17</v>
      </c>
      <c r="G2183" t="s">
        <v>3044</v>
      </c>
      <c r="H2183" t="s">
        <v>3050</v>
      </c>
      <c r="I2183" t="s">
        <v>3062</v>
      </c>
      <c r="J2183">
        <v>2017</v>
      </c>
      <c r="K2183" t="s">
        <v>3056</v>
      </c>
      <c r="L2183" t="s">
        <v>23</v>
      </c>
      <c r="M2183" t="s">
        <v>16</v>
      </c>
      <c r="N2183" t="s">
        <v>464</v>
      </c>
      <c r="O2183">
        <v>111</v>
      </c>
      <c r="P2183" t="s">
        <v>19</v>
      </c>
      <c r="Q2183">
        <v>1</v>
      </c>
    </row>
    <row r="2184" spans="1:17" x14ac:dyDescent="0.25">
      <c r="A2184" t="s">
        <v>51</v>
      </c>
      <c r="B2184" t="s">
        <v>52</v>
      </c>
      <c r="C2184">
        <v>11</v>
      </c>
      <c r="D2184" t="s">
        <v>16</v>
      </c>
      <c r="E2184">
        <v>1</v>
      </c>
      <c r="F2184" t="s">
        <v>17</v>
      </c>
      <c r="G2184" t="s">
        <v>3045</v>
      </c>
      <c r="H2184" t="s">
        <v>3052</v>
      </c>
      <c r="I2184" t="s">
        <v>3065</v>
      </c>
      <c r="J2184">
        <v>2017</v>
      </c>
      <c r="K2184" t="s">
        <v>16</v>
      </c>
      <c r="L2184" t="s">
        <v>23</v>
      </c>
      <c r="M2184" t="s">
        <v>16</v>
      </c>
      <c r="N2184" t="s">
        <v>53</v>
      </c>
      <c r="O2184">
        <v>110</v>
      </c>
      <c r="P2184" t="s">
        <v>19</v>
      </c>
      <c r="Q2184">
        <v>8</v>
      </c>
    </row>
    <row r="2185" spans="1:17" x14ac:dyDescent="0.25">
      <c r="A2185" t="s">
        <v>91</v>
      </c>
      <c r="B2185" t="s">
        <v>92</v>
      </c>
      <c r="C2185">
        <v>26</v>
      </c>
      <c r="D2185" t="s">
        <v>16</v>
      </c>
      <c r="E2185">
        <v>2</v>
      </c>
      <c r="F2185" t="s">
        <v>17</v>
      </c>
      <c r="G2185" t="s">
        <v>3045</v>
      </c>
      <c r="H2185" t="s">
        <v>3052</v>
      </c>
      <c r="I2185" t="s">
        <v>3065</v>
      </c>
      <c r="J2185">
        <v>2017</v>
      </c>
      <c r="K2185" t="s">
        <v>16</v>
      </c>
      <c r="L2185" t="s">
        <v>23</v>
      </c>
      <c r="M2185" t="s">
        <v>16</v>
      </c>
      <c r="N2185" t="s">
        <v>93</v>
      </c>
      <c r="O2185">
        <v>33</v>
      </c>
      <c r="P2185" t="s">
        <v>19</v>
      </c>
      <c r="Q2185">
        <v>8</v>
      </c>
    </row>
    <row r="2186" spans="1:17" x14ac:dyDescent="0.25">
      <c r="A2186" t="s">
        <v>103</v>
      </c>
      <c r="B2186" t="s">
        <v>34</v>
      </c>
      <c r="C2186">
        <v>30</v>
      </c>
      <c r="D2186" t="s">
        <v>16</v>
      </c>
      <c r="E2186">
        <v>2</v>
      </c>
      <c r="F2186" t="s">
        <v>22</v>
      </c>
      <c r="G2186" t="s">
        <v>3045</v>
      </c>
      <c r="H2186" t="s">
        <v>3050</v>
      </c>
      <c r="I2186" t="s">
        <v>3065</v>
      </c>
      <c r="J2186">
        <v>2017</v>
      </c>
      <c r="K2186" t="s">
        <v>16</v>
      </c>
      <c r="L2186" t="s">
        <v>23</v>
      </c>
      <c r="M2186" t="s">
        <v>16</v>
      </c>
      <c r="N2186" t="s">
        <v>104</v>
      </c>
      <c r="O2186">
        <v>10</v>
      </c>
      <c r="P2186" t="s">
        <v>19</v>
      </c>
      <c r="Q2186">
        <v>8</v>
      </c>
    </row>
    <row r="2187" spans="1:17" x14ac:dyDescent="0.25">
      <c r="A2187" t="s">
        <v>171</v>
      </c>
      <c r="B2187" t="s">
        <v>172</v>
      </c>
      <c r="C2187">
        <v>56</v>
      </c>
      <c r="D2187" t="s">
        <v>16</v>
      </c>
      <c r="E2187">
        <v>3</v>
      </c>
      <c r="F2187" t="s">
        <v>22</v>
      </c>
      <c r="G2187" t="s">
        <v>3045</v>
      </c>
      <c r="H2187" t="s">
        <v>3052</v>
      </c>
      <c r="I2187" t="s">
        <v>3065</v>
      </c>
      <c r="J2187">
        <v>2017</v>
      </c>
      <c r="K2187" t="s">
        <v>16</v>
      </c>
      <c r="L2187" t="s">
        <v>23</v>
      </c>
      <c r="M2187" t="s">
        <v>16</v>
      </c>
      <c r="N2187" t="s">
        <v>82</v>
      </c>
      <c r="O2187">
        <v>86</v>
      </c>
      <c r="P2187" t="s">
        <v>19</v>
      </c>
      <c r="Q2187">
        <v>8</v>
      </c>
    </row>
    <row r="2188" spans="1:17" x14ac:dyDescent="0.25">
      <c r="A2188" t="s">
        <v>197</v>
      </c>
      <c r="B2188" t="s">
        <v>198</v>
      </c>
      <c r="C2188">
        <v>69</v>
      </c>
      <c r="D2188" t="s">
        <v>16</v>
      </c>
      <c r="E2188">
        <v>4</v>
      </c>
      <c r="F2188" t="s">
        <v>22</v>
      </c>
      <c r="G2188" t="s">
        <v>3045</v>
      </c>
      <c r="H2188" t="s">
        <v>3050</v>
      </c>
      <c r="I2188" t="s">
        <v>3065</v>
      </c>
      <c r="J2188">
        <v>2017</v>
      </c>
      <c r="K2188" t="s">
        <v>16</v>
      </c>
      <c r="L2188" t="s">
        <v>23</v>
      </c>
      <c r="M2188" t="s">
        <v>16</v>
      </c>
      <c r="N2188" t="s">
        <v>104</v>
      </c>
      <c r="O2188">
        <v>10</v>
      </c>
      <c r="P2188" t="s">
        <v>19</v>
      </c>
      <c r="Q2188">
        <v>8</v>
      </c>
    </row>
    <row r="2189" spans="1:17" x14ac:dyDescent="0.25">
      <c r="A2189" t="s">
        <v>300</v>
      </c>
      <c r="B2189" t="s">
        <v>301</v>
      </c>
      <c r="C2189">
        <v>117</v>
      </c>
      <c r="D2189" t="s">
        <v>16</v>
      </c>
      <c r="E2189">
        <v>6</v>
      </c>
      <c r="F2189" t="s">
        <v>17</v>
      </c>
      <c r="G2189" t="s">
        <v>3045</v>
      </c>
      <c r="H2189" t="s">
        <v>3051</v>
      </c>
      <c r="I2189" t="s">
        <v>3065</v>
      </c>
      <c r="J2189">
        <v>2017</v>
      </c>
      <c r="K2189" t="s">
        <v>16</v>
      </c>
      <c r="L2189" t="s">
        <v>23</v>
      </c>
      <c r="M2189" t="s">
        <v>16</v>
      </c>
      <c r="N2189" t="s">
        <v>291</v>
      </c>
      <c r="O2189">
        <v>63</v>
      </c>
      <c r="P2189" t="s">
        <v>19</v>
      </c>
      <c r="Q2189">
        <v>8</v>
      </c>
    </row>
    <row r="2190" spans="1:17" x14ac:dyDescent="0.25">
      <c r="A2190" t="s">
        <v>353</v>
      </c>
      <c r="B2190" t="s">
        <v>108</v>
      </c>
      <c r="C2190">
        <v>142</v>
      </c>
      <c r="D2190" t="s">
        <v>16</v>
      </c>
      <c r="E2190">
        <v>6</v>
      </c>
      <c r="F2190" t="s">
        <v>22</v>
      </c>
      <c r="G2190" t="s">
        <v>3045</v>
      </c>
      <c r="H2190" t="s">
        <v>3050</v>
      </c>
      <c r="I2190" t="s">
        <v>3065</v>
      </c>
      <c r="J2190">
        <v>2017</v>
      </c>
      <c r="K2190" t="s">
        <v>16</v>
      </c>
      <c r="L2190" t="s">
        <v>23</v>
      </c>
      <c r="M2190" t="s">
        <v>16</v>
      </c>
      <c r="N2190" t="s">
        <v>354</v>
      </c>
      <c r="O2190">
        <v>68</v>
      </c>
      <c r="P2190" t="s">
        <v>19</v>
      </c>
      <c r="Q2190">
        <v>8</v>
      </c>
    </row>
    <row r="2191" spans="1:17" x14ac:dyDescent="0.25">
      <c r="A2191" t="s">
        <v>367</v>
      </c>
      <c r="B2191" t="s">
        <v>368</v>
      </c>
      <c r="C2191">
        <v>149</v>
      </c>
      <c r="D2191" t="s">
        <v>16</v>
      </c>
      <c r="E2191">
        <v>7</v>
      </c>
      <c r="F2191" t="s">
        <v>22</v>
      </c>
      <c r="G2191" t="s">
        <v>3045</v>
      </c>
      <c r="H2191" t="s">
        <v>3052</v>
      </c>
      <c r="I2191" t="s">
        <v>3065</v>
      </c>
      <c r="J2191">
        <v>2017</v>
      </c>
      <c r="K2191" t="s">
        <v>16</v>
      </c>
      <c r="L2191" t="s">
        <v>23</v>
      </c>
      <c r="M2191" t="s">
        <v>16</v>
      </c>
      <c r="N2191" t="s">
        <v>369</v>
      </c>
      <c r="O2191">
        <v>110</v>
      </c>
      <c r="P2191" t="s">
        <v>19</v>
      </c>
      <c r="Q2191">
        <v>8</v>
      </c>
    </row>
    <row r="2192" spans="1:17" x14ac:dyDescent="0.25">
      <c r="A2192" t="s">
        <v>385</v>
      </c>
      <c r="B2192" t="s">
        <v>239</v>
      </c>
      <c r="C2192">
        <v>157</v>
      </c>
      <c r="D2192" t="s">
        <v>16</v>
      </c>
      <c r="E2192">
        <v>7</v>
      </c>
      <c r="F2192" t="s">
        <v>17</v>
      </c>
      <c r="G2192" t="s">
        <v>3045</v>
      </c>
      <c r="H2192" t="s">
        <v>3052</v>
      </c>
      <c r="I2192" t="s">
        <v>3065</v>
      </c>
      <c r="J2192">
        <v>2017</v>
      </c>
      <c r="K2192" t="s">
        <v>16</v>
      </c>
      <c r="L2192" t="s">
        <v>23</v>
      </c>
      <c r="M2192" t="s">
        <v>16</v>
      </c>
      <c r="N2192" t="s">
        <v>318</v>
      </c>
      <c r="O2192">
        <v>111</v>
      </c>
      <c r="P2192" t="s">
        <v>19</v>
      </c>
      <c r="Q2192">
        <v>8</v>
      </c>
    </row>
    <row r="2193" spans="1:17" x14ac:dyDescent="0.25">
      <c r="A2193" t="s">
        <v>440</v>
      </c>
      <c r="B2193" t="s">
        <v>244</v>
      </c>
      <c r="C2193">
        <v>184</v>
      </c>
      <c r="D2193" t="s">
        <v>16</v>
      </c>
      <c r="E2193">
        <v>8</v>
      </c>
      <c r="F2193" t="s">
        <v>22</v>
      </c>
      <c r="G2193" t="s">
        <v>3045</v>
      </c>
      <c r="H2193" t="s">
        <v>3051</v>
      </c>
      <c r="I2193" t="s">
        <v>3065</v>
      </c>
      <c r="J2193">
        <v>2017</v>
      </c>
      <c r="K2193" t="s">
        <v>16</v>
      </c>
      <c r="L2193" t="s">
        <v>23</v>
      </c>
      <c r="M2193" t="s">
        <v>16</v>
      </c>
      <c r="N2193" t="s">
        <v>364</v>
      </c>
      <c r="O2193">
        <v>111</v>
      </c>
      <c r="P2193" t="s">
        <v>19</v>
      </c>
      <c r="Q2193">
        <v>8</v>
      </c>
    </row>
    <row r="2194" spans="1:17" x14ac:dyDescent="0.25">
      <c r="A2194" t="s">
        <v>477</v>
      </c>
      <c r="B2194" t="s">
        <v>478</v>
      </c>
      <c r="C2194">
        <v>207</v>
      </c>
      <c r="D2194" t="s">
        <v>16</v>
      </c>
      <c r="E2194">
        <v>9</v>
      </c>
      <c r="F2194" t="s">
        <v>17</v>
      </c>
      <c r="G2194" t="s">
        <v>3045</v>
      </c>
      <c r="H2194" t="s">
        <v>3052</v>
      </c>
      <c r="I2194" t="s">
        <v>3065</v>
      </c>
      <c r="J2194">
        <v>2017</v>
      </c>
      <c r="K2194" t="s">
        <v>16</v>
      </c>
      <c r="L2194" t="s">
        <v>23</v>
      </c>
      <c r="M2194" t="s">
        <v>16</v>
      </c>
      <c r="N2194" t="s">
        <v>234</v>
      </c>
      <c r="O2194">
        <v>67</v>
      </c>
      <c r="P2194" t="s">
        <v>19</v>
      </c>
      <c r="Q2194">
        <v>8</v>
      </c>
    </row>
    <row r="2195" spans="1:17" x14ac:dyDescent="0.25">
      <c r="A2195" t="s">
        <v>483</v>
      </c>
      <c r="B2195" t="s">
        <v>484</v>
      </c>
      <c r="C2195">
        <v>210</v>
      </c>
      <c r="D2195" t="s">
        <v>16</v>
      </c>
      <c r="E2195">
        <v>9</v>
      </c>
      <c r="F2195" t="s">
        <v>17</v>
      </c>
      <c r="G2195" t="s">
        <v>3045</v>
      </c>
      <c r="H2195" t="s">
        <v>3052</v>
      </c>
      <c r="I2195" t="s">
        <v>3065</v>
      </c>
      <c r="J2195">
        <v>2017</v>
      </c>
      <c r="K2195" t="s">
        <v>16</v>
      </c>
      <c r="L2195" t="s">
        <v>23</v>
      </c>
      <c r="M2195" t="s">
        <v>16</v>
      </c>
      <c r="N2195" t="s">
        <v>71</v>
      </c>
      <c r="O2195">
        <v>59</v>
      </c>
      <c r="P2195" t="s">
        <v>19</v>
      </c>
      <c r="Q2195">
        <v>8</v>
      </c>
    </row>
    <row r="2196" spans="1:17" x14ac:dyDescent="0.25">
      <c r="A2196" t="s">
        <v>497</v>
      </c>
      <c r="B2196" t="s">
        <v>498</v>
      </c>
      <c r="C2196">
        <v>219</v>
      </c>
      <c r="D2196" t="s">
        <v>16</v>
      </c>
      <c r="E2196">
        <v>9</v>
      </c>
      <c r="F2196" t="s">
        <v>22</v>
      </c>
      <c r="G2196" t="s">
        <v>3045</v>
      </c>
      <c r="H2196" t="s">
        <v>3052</v>
      </c>
      <c r="I2196" t="s">
        <v>3065</v>
      </c>
      <c r="J2196">
        <v>2017</v>
      </c>
      <c r="K2196" t="s">
        <v>16</v>
      </c>
      <c r="L2196" t="s">
        <v>23</v>
      </c>
      <c r="M2196" t="s">
        <v>16</v>
      </c>
      <c r="N2196" t="s">
        <v>53</v>
      </c>
      <c r="O2196">
        <v>110</v>
      </c>
      <c r="P2196" t="s">
        <v>19</v>
      </c>
      <c r="Q2196">
        <v>8</v>
      </c>
    </row>
    <row r="2197" spans="1:17" x14ac:dyDescent="0.25">
      <c r="A2197" t="s">
        <v>534</v>
      </c>
      <c r="B2197" t="s">
        <v>453</v>
      </c>
      <c r="C2197">
        <v>237</v>
      </c>
      <c r="D2197" t="s">
        <v>16</v>
      </c>
      <c r="E2197">
        <v>10</v>
      </c>
      <c r="F2197" t="s">
        <v>22</v>
      </c>
      <c r="G2197" t="s">
        <v>3045</v>
      </c>
      <c r="H2197" t="s">
        <v>3050</v>
      </c>
      <c r="I2197" t="s">
        <v>3065</v>
      </c>
      <c r="J2197">
        <v>2017</v>
      </c>
      <c r="K2197" t="s">
        <v>16</v>
      </c>
      <c r="L2197" t="s">
        <v>23</v>
      </c>
      <c r="M2197" t="s">
        <v>16</v>
      </c>
      <c r="N2197" t="s">
        <v>79</v>
      </c>
      <c r="O2197">
        <v>111</v>
      </c>
      <c r="P2197" t="s">
        <v>19</v>
      </c>
      <c r="Q2197">
        <v>8</v>
      </c>
    </row>
    <row r="2198" spans="1:17" x14ac:dyDescent="0.25">
      <c r="A2198" t="s">
        <v>535</v>
      </c>
      <c r="B2198" t="s">
        <v>394</v>
      </c>
      <c r="C2198">
        <v>238</v>
      </c>
      <c r="D2198" t="s">
        <v>16</v>
      </c>
      <c r="E2198">
        <v>10</v>
      </c>
      <c r="F2198" t="s">
        <v>17</v>
      </c>
      <c r="G2198" t="s">
        <v>3045</v>
      </c>
      <c r="H2198" t="s">
        <v>3052</v>
      </c>
      <c r="I2198" t="s">
        <v>3065</v>
      </c>
      <c r="J2198">
        <v>2017</v>
      </c>
      <c r="K2198" t="s">
        <v>16</v>
      </c>
      <c r="L2198" t="s">
        <v>23</v>
      </c>
      <c r="M2198" t="s">
        <v>16</v>
      </c>
      <c r="N2198" t="s">
        <v>536</v>
      </c>
      <c r="O2198">
        <v>68</v>
      </c>
      <c r="P2198" t="s">
        <v>19</v>
      </c>
      <c r="Q2198">
        <v>8</v>
      </c>
    </row>
    <row r="2199" spans="1:17" x14ac:dyDescent="0.25">
      <c r="A2199" t="s">
        <v>547</v>
      </c>
      <c r="B2199" t="s">
        <v>548</v>
      </c>
      <c r="C2199">
        <v>245</v>
      </c>
      <c r="D2199" t="s">
        <v>16</v>
      </c>
      <c r="E2199">
        <v>10</v>
      </c>
      <c r="F2199" t="s">
        <v>17</v>
      </c>
      <c r="G2199" t="s">
        <v>3045</v>
      </c>
      <c r="H2199" t="s">
        <v>3052</v>
      </c>
      <c r="I2199" t="s">
        <v>3065</v>
      </c>
      <c r="J2199">
        <v>2017</v>
      </c>
      <c r="K2199" t="s">
        <v>16</v>
      </c>
      <c r="L2199" t="s">
        <v>23</v>
      </c>
      <c r="M2199" t="s">
        <v>16</v>
      </c>
      <c r="N2199" t="s">
        <v>53</v>
      </c>
      <c r="O2199">
        <v>110</v>
      </c>
      <c r="P2199" t="s">
        <v>19</v>
      </c>
      <c r="Q2199">
        <v>8</v>
      </c>
    </row>
    <row r="2200" spans="1:17" x14ac:dyDescent="0.25">
      <c r="A2200" t="s">
        <v>558</v>
      </c>
      <c r="B2200" t="s">
        <v>39</v>
      </c>
      <c r="C2200">
        <v>253</v>
      </c>
      <c r="D2200" t="s">
        <v>16</v>
      </c>
      <c r="E2200">
        <v>10</v>
      </c>
      <c r="F2200" t="s">
        <v>22</v>
      </c>
      <c r="G2200" t="s">
        <v>3045</v>
      </c>
      <c r="H2200" t="s">
        <v>3052</v>
      </c>
      <c r="I2200" t="s">
        <v>3065</v>
      </c>
      <c r="J2200">
        <v>2017</v>
      </c>
      <c r="K2200" t="s">
        <v>16</v>
      </c>
      <c r="L2200" t="s">
        <v>23</v>
      </c>
      <c r="M2200" t="s">
        <v>16</v>
      </c>
      <c r="N2200" t="s">
        <v>559</v>
      </c>
      <c r="O2200">
        <v>45</v>
      </c>
      <c r="P2200" t="s">
        <v>19</v>
      </c>
      <c r="Q2200">
        <v>8</v>
      </c>
    </row>
    <row r="2201" spans="1:17" x14ac:dyDescent="0.25">
      <c r="A2201" t="s">
        <v>563</v>
      </c>
      <c r="B2201" t="s">
        <v>546</v>
      </c>
      <c r="C2201">
        <v>255</v>
      </c>
      <c r="D2201" t="s">
        <v>16</v>
      </c>
      <c r="E2201">
        <v>11</v>
      </c>
      <c r="F2201" t="s">
        <v>22</v>
      </c>
      <c r="G2201" t="s">
        <v>3045</v>
      </c>
      <c r="H2201" t="s">
        <v>3052</v>
      </c>
      <c r="I2201" t="s">
        <v>3065</v>
      </c>
      <c r="J2201">
        <v>2017</v>
      </c>
      <c r="K2201" t="s">
        <v>16</v>
      </c>
      <c r="L2201" t="s">
        <v>23</v>
      </c>
      <c r="M2201" t="s">
        <v>16</v>
      </c>
      <c r="N2201" t="s">
        <v>564</v>
      </c>
      <c r="O2201">
        <v>111</v>
      </c>
      <c r="P2201" t="s">
        <v>19</v>
      </c>
      <c r="Q2201">
        <v>8</v>
      </c>
    </row>
    <row r="2202" spans="1:17" x14ac:dyDescent="0.25">
      <c r="A2202" t="s">
        <v>579</v>
      </c>
      <c r="B2202" t="s">
        <v>504</v>
      </c>
      <c r="C2202">
        <v>263</v>
      </c>
      <c r="D2202" t="s">
        <v>16</v>
      </c>
      <c r="E2202">
        <v>11</v>
      </c>
      <c r="F2202" t="s">
        <v>22</v>
      </c>
      <c r="G2202" t="s">
        <v>3045</v>
      </c>
      <c r="H2202" t="s">
        <v>3052</v>
      </c>
      <c r="I2202" t="s">
        <v>3065</v>
      </c>
      <c r="J2202">
        <v>2017</v>
      </c>
      <c r="K2202" t="s">
        <v>16</v>
      </c>
      <c r="L2202" t="s">
        <v>23</v>
      </c>
      <c r="M2202" t="s">
        <v>16</v>
      </c>
      <c r="N2202" t="s">
        <v>40</v>
      </c>
      <c r="O2202">
        <v>69</v>
      </c>
      <c r="P2202" t="s">
        <v>19</v>
      </c>
      <c r="Q2202">
        <v>8</v>
      </c>
    </row>
    <row r="2203" spans="1:17" x14ac:dyDescent="0.25">
      <c r="A2203" t="s">
        <v>623</v>
      </c>
      <c r="B2203" t="s">
        <v>624</v>
      </c>
      <c r="C2203">
        <v>292</v>
      </c>
      <c r="D2203" t="s">
        <v>16</v>
      </c>
      <c r="E2203">
        <v>12</v>
      </c>
      <c r="F2203" t="s">
        <v>22</v>
      </c>
      <c r="G2203" t="s">
        <v>3045</v>
      </c>
      <c r="H2203" t="s">
        <v>3050</v>
      </c>
      <c r="I2203" t="s">
        <v>3065</v>
      </c>
      <c r="J2203">
        <v>2017</v>
      </c>
      <c r="K2203" t="s">
        <v>16</v>
      </c>
      <c r="L2203" t="s">
        <v>23</v>
      </c>
      <c r="M2203" t="s">
        <v>16</v>
      </c>
      <c r="N2203" t="s">
        <v>104</v>
      </c>
      <c r="O2203">
        <v>10</v>
      </c>
      <c r="P2203" t="s">
        <v>19</v>
      </c>
      <c r="Q2203">
        <v>8</v>
      </c>
    </row>
    <row r="2204" spans="1:17" x14ac:dyDescent="0.25">
      <c r="A2204" t="s">
        <v>643</v>
      </c>
      <c r="B2204" t="s">
        <v>310</v>
      </c>
      <c r="C2204">
        <v>305</v>
      </c>
      <c r="D2204" t="s">
        <v>16</v>
      </c>
      <c r="E2204">
        <v>12</v>
      </c>
      <c r="F2204" t="s">
        <v>17</v>
      </c>
      <c r="G2204" t="s">
        <v>3045</v>
      </c>
      <c r="H2204" t="s">
        <v>3050</v>
      </c>
      <c r="I2204" t="s">
        <v>3065</v>
      </c>
      <c r="J2204">
        <v>2017</v>
      </c>
      <c r="K2204" t="s">
        <v>16</v>
      </c>
      <c r="L2204" t="s">
        <v>23</v>
      </c>
      <c r="M2204" t="s">
        <v>16</v>
      </c>
      <c r="N2204" t="s">
        <v>205</v>
      </c>
      <c r="O2204">
        <v>46</v>
      </c>
      <c r="P2204" t="s">
        <v>19</v>
      </c>
      <c r="Q2204">
        <v>8</v>
      </c>
    </row>
    <row r="2205" spans="1:17" x14ac:dyDescent="0.25">
      <c r="A2205" t="s">
        <v>130</v>
      </c>
      <c r="B2205" t="s">
        <v>696</v>
      </c>
      <c r="C2205">
        <v>335</v>
      </c>
      <c r="D2205" t="s">
        <v>3019</v>
      </c>
      <c r="E2205">
        <v>1</v>
      </c>
      <c r="F2205" t="s">
        <v>22</v>
      </c>
      <c r="G2205" t="s">
        <v>3045</v>
      </c>
      <c r="H2205" t="s">
        <v>3050</v>
      </c>
      <c r="I2205" t="s">
        <v>3065</v>
      </c>
      <c r="J2205">
        <v>2017</v>
      </c>
      <c r="K2205" t="s">
        <v>16</v>
      </c>
      <c r="L2205" t="s">
        <v>23</v>
      </c>
      <c r="M2205" t="s">
        <v>16</v>
      </c>
      <c r="N2205" t="s">
        <v>231</v>
      </c>
      <c r="O2205">
        <v>70</v>
      </c>
      <c r="P2205" t="s">
        <v>19</v>
      </c>
      <c r="Q2205">
        <v>58</v>
      </c>
    </row>
    <row r="2206" spans="1:17" x14ac:dyDescent="0.25">
      <c r="A2206" t="s">
        <v>702</v>
      </c>
      <c r="B2206" t="s">
        <v>703</v>
      </c>
      <c r="C2206">
        <v>339</v>
      </c>
      <c r="D2206" t="s">
        <v>3018</v>
      </c>
      <c r="E2206">
        <v>1</v>
      </c>
      <c r="F2206" t="s">
        <v>22</v>
      </c>
      <c r="G2206" t="s">
        <v>3045</v>
      </c>
      <c r="H2206" t="s">
        <v>3053</v>
      </c>
      <c r="I2206" t="s">
        <v>3065</v>
      </c>
      <c r="J2206">
        <v>2017</v>
      </c>
      <c r="K2206" t="s">
        <v>3056</v>
      </c>
      <c r="L2206" t="s">
        <v>23</v>
      </c>
      <c r="M2206" t="s">
        <v>16</v>
      </c>
      <c r="N2206" t="s">
        <v>220</v>
      </c>
      <c r="O2206">
        <v>27</v>
      </c>
      <c r="P2206" t="s">
        <v>19</v>
      </c>
      <c r="Q2206">
        <v>7</v>
      </c>
    </row>
    <row r="2207" spans="1:17" x14ac:dyDescent="0.25">
      <c r="A2207" t="s">
        <v>496</v>
      </c>
      <c r="B2207" t="s">
        <v>764</v>
      </c>
      <c r="C2207">
        <v>372</v>
      </c>
      <c r="D2207" t="s">
        <v>3018</v>
      </c>
      <c r="E2207">
        <v>1</v>
      </c>
      <c r="F2207" t="s">
        <v>17</v>
      </c>
      <c r="G2207" t="s">
        <v>3045</v>
      </c>
      <c r="H2207" t="s">
        <v>3052</v>
      </c>
      <c r="I2207" t="s">
        <v>3065</v>
      </c>
      <c r="J2207">
        <v>2017</v>
      </c>
      <c r="K2207" t="s">
        <v>3056</v>
      </c>
      <c r="L2207" t="s">
        <v>23</v>
      </c>
      <c r="M2207" t="s">
        <v>16</v>
      </c>
      <c r="N2207" t="s">
        <v>663</v>
      </c>
      <c r="O2207">
        <v>62</v>
      </c>
      <c r="P2207" t="s">
        <v>19</v>
      </c>
      <c r="Q2207">
        <v>7</v>
      </c>
    </row>
    <row r="2208" spans="1:17" x14ac:dyDescent="0.25">
      <c r="A2208" t="s">
        <v>782</v>
      </c>
      <c r="B2208" t="s">
        <v>783</v>
      </c>
      <c r="C2208">
        <v>386</v>
      </c>
      <c r="D2208" t="s">
        <v>3018</v>
      </c>
      <c r="E2208">
        <v>1</v>
      </c>
      <c r="F2208" t="s">
        <v>22</v>
      </c>
      <c r="G2208" t="s">
        <v>3045</v>
      </c>
      <c r="H2208" t="s">
        <v>3050</v>
      </c>
      <c r="I2208" t="s">
        <v>3065</v>
      </c>
      <c r="J2208">
        <v>2017</v>
      </c>
      <c r="K2208" t="s">
        <v>16</v>
      </c>
      <c r="L2208" t="s">
        <v>23</v>
      </c>
      <c r="M2208" t="s">
        <v>16</v>
      </c>
      <c r="N2208" t="s">
        <v>784</v>
      </c>
      <c r="O2208">
        <v>111</v>
      </c>
      <c r="P2208" t="s">
        <v>19</v>
      </c>
      <c r="Q2208">
        <v>58</v>
      </c>
    </row>
    <row r="2209" spans="1:17" x14ac:dyDescent="0.25">
      <c r="A2209" t="s">
        <v>948</v>
      </c>
      <c r="B2209" t="s">
        <v>62</v>
      </c>
      <c r="C2209">
        <v>500</v>
      </c>
      <c r="D2209" t="s">
        <v>3013</v>
      </c>
      <c r="E2209">
        <v>3</v>
      </c>
      <c r="F2209" t="s">
        <v>17</v>
      </c>
      <c r="G2209" t="s">
        <v>3045</v>
      </c>
      <c r="H2209" t="s">
        <v>3053</v>
      </c>
      <c r="I2209" t="s">
        <v>3062</v>
      </c>
      <c r="J2209">
        <v>2017</v>
      </c>
      <c r="K2209" t="s">
        <v>3056</v>
      </c>
      <c r="L2209" t="s">
        <v>23</v>
      </c>
      <c r="M2209" t="s">
        <v>16</v>
      </c>
      <c r="N2209" t="s">
        <v>663</v>
      </c>
      <c r="O2209">
        <v>62</v>
      </c>
      <c r="P2209" t="s">
        <v>19</v>
      </c>
      <c r="Q2209">
        <v>1</v>
      </c>
    </row>
    <row r="2210" spans="1:17" x14ac:dyDescent="0.25">
      <c r="A2210" t="s">
        <v>1026</v>
      </c>
      <c r="B2210" t="s">
        <v>592</v>
      </c>
      <c r="C2210">
        <v>558</v>
      </c>
      <c r="D2210" t="s">
        <v>3012</v>
      </c>
      <c r="E2210">
        <v>3</v>
      </c>
      <c r="F2210" t="s">
        <v>22</v>
      </c>
      <c r="G2210" t="s">
        <v>3045</v>
      </c>
      <c r="H2210" t="s">
        <v>3053</v>
      </c>
      <c r="I2210" t="s">
        <v>3065</v>
      </c>
      <c r="J2210">
        <v>2017</v>
      </c>
      <c r="K2210" t="s">
        <v>3056</v>
      </c>
      <c r="L2210" t="s">
        <v>23</v>
      </c>
      <c r="M2210" t="s">
        <v>16</v>
      </c>
      <c r="N2210" t="s">
        <v>1027</v>
      </c>
      <c r="O2210">
        <v>111</v>
      </c>
      <c r="P2210" t="s">
        <v>19</v>
      </c>
      <c r="Q2210">
        <v>7</v>
      </c>
    </row>
    <row r="2211" spans="1:17" x14ac:dyDescent="0.25">
      <c r="A2211" t="s">
        <v>1055</v>
      </c>
      <c r="B2211" t="s">
        <v>588</v>
      </c>
      <c r="C2211">
        <v>582</v>
      </c>
      <c r="D2211" t="s">
        <v>3018</v>
      </c>
      <c r="E2211">
        <v>4</v>
      </c>
      <c r="F2211" t="s">
        <v>22</v>
      </c>
      <c r="G2211" t="s">
        <v>3045</v>
      </c>
      <c r="H2211" t="s">
        <v>3053</v>
      </c>
      <c r="I2211" t="s">
        <v>3065</v>
      </c>
      <c r="J2211">
        <v>2017</v>
      </c>
      <c r="K2211" t="s">
        <v>3056</v>
      </c>
      <c r="L2211" t="s">
        <v>3016</v>
      </c>
      <c r="M2211" t="s">
        <v>16</v>
      </c>
      <c r="N2211" t="s">
        <v>1056</v>
      </c>
      <c r="O2211">
        <v>68</v>
      </c>
      <c r="P2211" t="s">
        <v>19</v>
      </c>
      <c r="Q2211">
        <v>58</v>
      </c>
    </row>
    <row r="2212" spans="1:17" x14ac:dyDescent="0.25">
      <c r="A2212" t="s">
        <v>1077</v>
      </c>
      <c r="B2212" t="s">
        <v>1078</v>
      </c>
      <c r="C2212">
        <v>596</v>
      </c>
      <c r="D2212" t="s">
        <v>3014</v>
      </c>
      <c r="E2212">
        <v>4</v>
      </c>
      <c r="F2212" t="s">
        <v>22</v>
      </c>
      <c r="G2212" t="s">
        <v>3045</v>
      </c>
      <c r="H2212" t="s">
        <v>3052</v>
      </c>
      <c r="I2212" t="s">
        <v>3065</v>
      </c>
      <c r="J2212">
        <v>2017</v>
      </c>
      <c r="K2212" t="s">
        <v>3056</v>
      </c>
      <c r="L2212" t="s">
        <v>23</v>
      </c>
      <c r="M2212" t="s">
        <v>16</v>
      </c>
      <c r="N2212" t="s">
        <v>663</v>
      </c>
      <c r="O2212">
        <v>62</v>
      </c>
      <c r="P2212" t="s">
        <v>19</v>
      </c>
      <c r="Q2212">
        <v>7</v>
      </c>
    </row>
    <row r="2213" spans="1:17" x14ac:dyDescent="0.25">
      <c r="A2213" t="s">
        <v>1079</v>
      </c>
      <c r="B2213" t="s">
        <v>621</v>
      </c>
      <c r="C2213">
        <v>597</v>
      </c>
      <c r="D2213" t="s">
        <v>3020</v>
      </c>
      <c r="E2213">
        <v>4</v>
      </c>
      <c r="F2213" t="s">
        <v>22</v>
      </c>
      <c r="G2213" t="s">
        <v>3045</v>
      </c>
      <c r="H2213" t="s">
        <v>3050</v>
      </c>
      <c r="I2213" t="s">
        <v>3065</v>
      </c>
      <c r="J2213">
        <v>2017</v>
      </c>
      <c r="K2213" t="s">
        <v>3056</v>
      </c>
      <c r="L2213" t="s">
        <v>23</v>
      </c>
      <c r="M2213" t="s">
        <v>16</v>
      </c>
      <c r="N2213" t="s">
        <v>1080</v>
      </c>
      <c r="O2213">
        <v>68</v>
      </c>
      <c r="P2213" t="s">
        <v>19</v>
      </c>
      <c r="Q2213">
        <v>7</v>
      </c>
    </row>
    <row r="2214" spans="1:17" x14ac:dyDescent="0.25">
      <c r="A2214" t="s">
        <v>1111</v>
      </c>
      <c r="B2214" t="s">
        <v>1112</v>
      </c>
      <c r="C2214">
        <v>622</v>
      </c>
      <c r="D2214" t="s">
        <v>3016</v>
      </c>
      <c r="E2214">
        <v>4</v>
      </c>
      <c r="F2214" t="s">
        <v>22</v>
      </c>
      <c r="G2214" t="s">
        <v>3045</v>
      </c>
      <c r="H2214" t="s">
        <v>3050</v>
      </c>
      <c r="I2214" t="s">
        <v>3065</v>
      </c>
      <c r="J2214">
        <v>2017</v>
      </c>
      <c r="K2214" t="s">
        <v>16</v>
      </c>
      <c r="L2214" t="s">
        <v>23</v>
      </c>
      <c r="M2214" t="s">
        <v>16</v>
      </c>
      <c r="N2214" t="s">
        <v>1113</v>
      </c>
      <c r="O2214">
        <v>89</v>
      </c>
      <c r="P2214" t="s">
        <v>19</v>
      </c>
      <c r="Q2214">
        <v>58</v>
      </c>
    </row>
    <row r="2215" spans="1:17" x14ac:dyDescent="0.25">
      <c r="A2215" t="s">
        <v>1114</v>
      </c>
      <c r="B2215" t="s">
        <v>1115</v>
      </c>
      <c r="C2215">
        <v>623</v>
      </c>
      <c r="D2215" t="s">
        <v>3012</v>
      </c>
      <c r="E2215">
        <v>4</v>
      </c>
      <c r="F2215" t="s">
        <v>17</v>
      </c>
      <c r="G2215" t="s">
        <v>3045</v>
      </c>
      <c r="H2215" t="s">
        <v>3054</v>
      </c>
      <c r="I2215" t="s">
        <v>3065</v>
      </c>
      <c r="J2215">
        <v>2017</v>
      </c>
      <c r="K2215" t="s">
        <v>3056</v>
      </c>
      <c r="L2215" t="s">
        <v>3016</v>
      </c>
      <c r="M2215" t="s">
        <v>16</v>
      </c>
      <c r="N2215" t="s">
        <v>93</v>
      </c>
      <c r="O2215">
        <v>33</v>
      </c>
      <c r="P2215" t="s">
        <v>19</v>
      </c>
      <c r="Q2215">
        <v>7</v>
      </c>
    </row>
    <row r="2216" spans="1:17" x14ac:dyDescent="0.25">
      <c r="A2216" t="s">
        <v>1145</v>
      </c>
      <c r="B2216" t="s">
        <v>259</v>
      </c>
      <c r="C2216">
        <v>650</v>
      </c>
      <c r="D2216" t="s">
        <v>3011</v>
      </c>
      <c r="E2216">
        <v>5</v>
      </c>
      <c r="F2216" t="s">
        <v>17</v>
      </c>
      <c r="G2216" t="s">
        <v>3045</v>
      </c>
      <c r="H2216" t="s">
        <v>3050</v>
      </c>
      <c r="I2216" t="s">
        <v>3065</v>
      </c>
      <c r="J2216">
        <v>2017</v>
      </c>
      <c r="K2216" t="s">
        <v>3056</v>
      </c>
      <c r="L2216" t="s">
        <v>23</v>
      </c>
      <c r="M2216" t="s">
        <v>16</v>
      </c>
      <c r="N2216" t="s">
        <v>104</v>
      </c>
      <c r="O2216">
        <v>10</v>
      </c>
      <c r="P2216" t="s">
        <v>19</v>
      </c>
      <c r="Q2216">
        <v>58</v>
      </c>
    </row>
    <row r="2217" spans="1:17" x14ac:dyDescent="0.25">
      <c r="A2217" t="s">
        <v>1159</v>
      </c>
      <c r="B2217" t="s">
        <v>1160</v>
      </c>
      <c r="C2217">
        <v>663</v>
      </c>
      <c r="D2217" t="s">
        <v>3020</v>
      </c>
      <c r="E2217">
        <v>5</v>
      </c>
      <c r="F2217" t="s">
        <v>17</v>
      </c>
      <c r="G2217" t="s">
        <v>3045</v>
      </c>
      <c r="H2217" t="s">
        <v>3052</v>
      </c>
      <c r="I2217" t="s">
        <v>3062</v>
      </c>
      <c r="J2217">
        <v>2017</v>
      </c>
      <c r="K2217" t="s">
        <v>3056</v>
      </c>
      <c r="L2217" t="s">
        <v>23</v>
      </c>
      <c r="M2217" t="s">
        <v>16</v>
      </c>
      <c r="N2217" t="s">
        <v>663</v>
      </c>
      <c r="O2217">
        <v>62</v>
      </c>
      <c r="P2217" t="s">
        <v>19</v>
      </c>
      <c r="Q2217">
        <v>1</v>
      </c>
    </row>
    <row r="2218" spans="1:17" x14ac:dyDescent="0.25">
      <c r="A2218" t="s">
        <v>851</v>
      </c>
      <c r="B2218" t="s">
        <v>703</v>
      </c>
      <c r="C2218">
        <v>670</v>
      </c>
      <c r="D2218" t="s">
        <v>3019</v>
      </c>
      <c r="E2218">
        <v>5</v>
      </c>
      <c r="F2218" t="s">
        <v>22</v>
      </c>
      <c r="G2218" t="s">
        <v>3045</v>
      </c>
      <c r="H2218" t="s">
        <v>3052</v>
      </c>
      <c r="I2218" t="s">
        <v>3065</v>
      </c>
      <c r="J2218">
        <v>2017</v>
      </c>
      <c r="K2218" t="s">
        <v>3056</v>
      </c>
      <c r="L2218" t="s">
        <v>23</v>
      </c>
      <c r="M2218" t="s">
        <v>16</v>
      </c>
      <c r="N2218" t="s">
        <v>663</v>
      </c>
      <c r="O2218">
        <v>62</v>
      </c>
      <c r="P2218" t="s">
        <v>19</v>
      </c>
      <c r="Q2218">
        <v>8</v>
      </c>
    </row>
    <row r="2219" spans="1:17" x14ac:dyDescent="0.25">
      <c r="A2219" t="s">
        <v>1216</v>
      </c>
      <c r="B2219" t="s">
        <v>434</v>
      </c>
      <c r="C2219">
        <v>705</v>
      </c>
      <c r="D2219" t="s">
        <v>3013</v>
      </c>
      <c r="E2219">
        <v>5</v>
      </c>
      <c r="F2219" t="s">
        <v>17</v>
      </c>
      <c r="G2219" t="s">
        <v>3045</v>
      </c>
      <c r="H2219" t="s">
        <v>3050</v>
      </c>
      <c r="I2219" t="s">
        <v>3062</v>
      </c>
      <c r="J2219">
        <v>2017</v>
      </c>
      <c r="K2219" t="s">
        <v>3056</v>
      </c>
      <c r="L2219" t="s">
        <v>23</v>
      </c>
      <c r="M2219" t="s">
        <v>16</v>
      </c>
      <c r="N2219" t="s">
        <v>1217</v>
      </c>
      <c r="O2219">
        <v>39</v>
      </c>
      <c r="P2219" t="s">
        <v>19</v>
      </c>
      <c r="Q2219">
        <v>1</v>
      </c>
    </row>
    <row r="2220" spans="1:17" x14ac:dyDescent="0.25">
      <c r="A2220" t="s">
        <v>1248</v>
      </c>
      <c r="B2220" t="s">
        <v>677</v>
      </c>
      <c r="C2220">
        <v>731</v>
      </c>
      <c r="D2220" t="s">
        <v>3012</v>
      </c>
      <c r="E2220">
        <v>6</v>
      </c>
      <c r="F2220" t="s">
        <v>22</v>
      </c>
      <c r="G2220" t="s">
        <v>3045</v>
      </c>
      <c r="H2220" t="s">
        <v>3053</v>
      </c>
      <c r="I2220" t="s">
        <v>3065</v>
      </c>
      <c r="J2220">
        <v>2017</v>
      </c>
      <c r="K2220" t="s">
        <v>3056</v>
      </c>
      <c r="L2220" t="s">
        <v>3016</v>
      </c>
      <c r="M2220" t="s">
        <v>16</v>
      </c>
      <c r="N2220" t="s">
        <v>24</v>
      </c>
      <c r="O2220">
        <v>100</v>
      </c>
      <c r="P2220" t="s">
        <v>19</v>
      </c>
      <c r="Q2220">
        <v>5</v>
      </c>
    </row>
    <row r="2221" spans="1:17" x14ac:dyDescent="0.25">
      <c r="A2221" t="s">
        <v>1263</v>
      </c>
      <c r="B2221" t="s">
        <v>640</v>
      </c>
      <c r="C2221">
        <v>743</v>
      </c>
      <c r="D2221" t="s">
        <v>3018</v>
      </c>
      <c r="E2221">
        <v>6</v>
      </c>
      <c r="F2221" t="s">
        <v>22</v>
      </c>
      <c r="G2221" t="s">
        <v>3045</v>
      </c>
      <c r="H2221" t="s">
        <v>3050</v>
      </c>
      <c r="I2221" t="s">
        <v>3065</v>
      </c>
      <c r="J2221">
        <v>2017</v>
      </c>
      <c r="K2221" t="s">
        <v>3056</v>
      </c>
      <c r="L2221" t="s">
        <v>23</v>
      </c>
      <c r="M2221" t="s">
        <v>16</v>
      </c>
      <c r="N2221" t="s">
        <v>629</v>
      </c>
      <c r="O2221">
        <v>68</v>
      </c>
      <c r="P2221" t="s">
        <v>19</v>
      </c>
      <c r="Q2221">
        <v>58</v>
      </c>
    </row>
    <row r="2222" spans="1:17" x14ac:dyDescent="0.25">
      <c r="A2222" t="s">
        <v>1270</v>
      </c>
      <c r="B2222" t="s">
        <v>158</v>
      </c>
      <c r="C2222">
        <v>749</v>
      </c>
      <c r="D2222" t="s">
        <v>3019</v>
      </c>
      <c r="E2222">
        <v>6</v>
      </c>
      <c r="F2222" t="s">
        <v>17</v>
      </c>
      <c r="G2222" t="s">
        <v>3045</v>
      </c>
      <c r="H2222" t="s">
        <v>3053</v>
      </c>
      <c r="I2222" t="s">
        <v>3065</v>
      </c>
      <c r="J2222">
        <v>2017</v>
      </c>
      <c r="K2222" t="s">
        <v>3056</v>
      </c>
      <c r="L2222" t="s">
        <v>3016</v>
      </c>
      <c r="M2222" t="s">
        <v>16</v>
      </c>
      <c r="N2222" t="s">
        <v>757</v>
      </c>
      <c r="O2222">
        <v>40</v>
      </c>
      <c r="P2222" t="s">
        <v>19</v>
      </c>
      <c r="Q2222">
        <v>58</v>
      </c>
    </row>
    <row r="2223" spans="1:17" x14ac:dyDescent="0.25">
      <c r="A2223" t="s">
        <v>1280</v>
      </c>
      <c r="B2223" t="s">
        <v>1281</v>
      </c>
      <c r="C2223">
        <v>756</v>
      </c>
      <c r="D2223" t="s">
        <v>3019</v>
      </c>
      <c r="E2223">
        <v>6</v>
      </c>
      <c r="F2223" t="s">
        <v>22</v>
      </c>
      <c r="G2223" t="s">
        <v>3045</v>
      </c>
      <c r="H2223" t="s">
        <v>3053</v>
      </c>
      <c r="I2223" t="s">
        <v>3065</v>
      </c>
      <c r="J2223">
        <v>2017</v>
      </c>
      <c r="K2223" t="s">
        <v>3056</v>
      </c>
      <c r="L2223" t="s">
        <v>3016</v>
      </c>
      <c r="M2223" t="s">
        <v>16</v>
      </c>
      <c r="N2223" t="s">
        <v>231</v>
      </c>
      <c r="O2223">
        <v>70</v>
      </c>
      <c r="P2223" t="s">
        <v>19</v>
      </c>
      <c r="Q2223">
        <v>58</v>
      </c>
    </row>
    <row r="2224" spans="1:17" x14ac:dyDescent="0.25">
      <c r="A2224" t="s">
        <v>1288</v>
      </c>
      <c r="B2224" t="s">
        <v>788</v>
      </c>
      <c r="C2224">
        <v>761</v>
      </c>
      <c r="D2224" t="s">
        <v>3019</v>
      </c>
      <c r="E2224">
        <v>6</v>
      </c>
      <c r="F2224" t="s">
        <v>22</v>
      </c>
      <c r="G2224" t="s">
        <v>3045</v>
      </c>
      <c r="H2224" t="s">
        <v>3053</v>
      </c>
      <c r="I2224" t="s">
        <v>3065</v>
      </c>
      <c r="J2224">
        <v>2017</v>
      </c>
      <c r="K2224" t="s">
        <v>3056</v>
      </c>
      <c r="L2224" t="s">
        <v>23</v>
      </c>
      <c r="M2224" t="s">
        <v>16</v>
      </c>
      <c r="N2224" t="s">
        <v>364</v>
      </c>
      <c r="O2224">
        <v>111</v>
      </c>
      <c r="P2224" t="s">
        <v>19</v>
      </c>
      <c r="Q2224">
        <v>58</v>
      </c>
    </row>
    <row r="2225" spans="1:17" x14ac:dyDescent="0.25">
      <c r="A2225" t="s">
        <v>1290</v>
      </c>
      <c r="B2225" t="s">
        <v>675</v>
      </c>
      <c r="C2225">
        <v>764</v>
      </c>
      <c r="D2225" t="s">
        <v>3012</v>
      </c>
      <c r="E2225">
        <v>6</v>
      </c>
      <c r="F2225" t="s">
        <v>17</v>
      </c>
      <c r="G2225" t="s">
        <v>3045</v>
      </c>
      <c r="H2225" t="s">
        <v>3053</v>
      </c>
      <c r="I2225" t="s">
        <v>3065</v>
      </c>
      <c r="J2225">
        <v>2017</v>
      </c>
      <c r="K2225" t="s">
        <v>3056</v>
      </c>
      <c r="L2225" t="s">
        <v>3016</v>
      </c>
      <c r="M2225" t="s">
        <v>16</v>
      </c>
      <c r="N2225" t="s">
        <v>142</v>
      </c>
      <c r="O2225">
        <v>34</v>
      </c>
      <c r="P2225" t="s">
        <v>19</v>
      </c>
      <c r="Q2225">
        <v>7</v>
      </c>
    </row>
    <row r="2226" spans="1:17" x14ac:dyDescent="0.25">
      <c r="A2226" t="s">
        <v>1296</v>
      </c>
      <c r="B2226" t="s">
        <v>31</v>
      </c>
      <c r="C2226">
        <v>769</v>
      </c>
      <c r="D2226" t="s">
        <v>3019</v>
      </c>
      <c r="E2226">
        <v>6</v>
      </c>
      <c r="F2226" t="s">
        <v>22</v>
      </c>
      <c r="G2226" t="s">
        <v>3045</v>
      </c>
      <c r="H2226" t="s">
        <v>3050</v>
      </c>
      <c r="I2226" t="s">
        <v>3065</v>
      </c>
      <c r="J2226">
        <v>2017</v>
      </c>
      <c r="K2226" t="s">
        <v>3056</v>
      </c>
      <c r="L2226" t="s">
        <v>23</v>
      </c>
      <c r="M2226" t="s">
        <v>16</v>
      </c>
      <c r="N2226" t="s">
        <v>79</v>
      </c>
      <c r="O2226">
        <v>111</v>
      </c>
      <c r="P2226" t="s">
        <v>19</v>
      </c>
      <c r="Q2226">
        <v>8</v>
      </c>
    </row>
    <row r="2227" spans="1:17" x14ac:dyDescent="0.25">
      <c r="A2227" t="s">
        <v>1299</v>
      </c>
      <c r="B2227" t="s">
        <v>876</v>
      </c>
      <c r="C2227">
        <v>771</v>
      </c>
      <c r="D2227" t="s">
        <v>3019</v>
      </c>
      <c r="E2227">
        <v>6</v>
      </c>
      <c r="F2227" t="s">
        <v>22</v>
      </c>
      <c r="G2227" t="s">
        <v>3045</v>
      </c>
      <c r="H2227" t="s">
        <v>3050</v>
      </c>
      <c r="I2227" t="s">
        <v>3065</v>
      </c>
      <c r="J2227">
        <v>2017</v>
      </c>
      <c r="K2227" t="s">
        <v>3056</v>
      </c>
      <c r="L2227" t="s">
        <v>23</v>
      </c>
      <c r="M2227" t="s">
        <v>16</v>
      </c>
      <c r="N2227" t="s">
        <v>663</v>
      </c>
      <c r="O2227">
        <v>62</v>
      </c>
      <c r="P2227" t="s">
        <v>19</v>
      </c>
      <c r="Q2227">
        <v>7</v>
      </c>
    </row>
    <row r="2228" spans="1:17" x14ac:dyDescent="0.25">
      <c r="A2228" t="s">
        <v>1313</v>
      </c>
      <c r="B2228" t="s">
        <v>123</v>
      </c>
      <c r="C2228">
        <v>781</v>
      </c>
      <c r="D2228" t="s">
        <v>3018</v>
      </c>
      <c r="E2228">
        <v>7</v>
      </c>
      <c r="F2228" t="s">
        <v>22</v>
      </c>
      <c r="G2228" t="s">
        <v>3045</v>
      </c>
      <c r="H2228" t="s">
        <v>3053</v>
      </c>
      <c r="I2228" t="s">
        <v>3065</v>
      </c>
      <c r="J2228">
        <v>2017</v>
      </c>
      <c r="K2228" t="s">
        <v>3056</v>
      </c>
      <c r="L2228" t="s">
        <v>3016</v>
      </c>
      <c r="M2228" t="s">
        <v>16</v>
      </c>
      <c r="N2228" t="s">
        <v>364</v>
      </c>
      <c r="O2228">
        <v>111</v>
      </c>
      <c r="P2228" t="s">
        <v>19</v>
      </c>
      <c r="Q2228">
        <v>58</v>
      </c>
    </row>
    <row r="2229" spans="1:17" x14ac:dyDescent="0.25">
      <c r="A2229" t="s">
        <v>1319</v>
      </c>
      <c r="B2229" t="s">
        <v>1320</v>
      </c>
      <c r="C2229">
        <v>786</v>
      </c>
      <c r="D2229" t="s">
        <v>3011</v>
      </c>
      <c r="E2229">
        <v>7</v>
      </c>
      <c r="F2229" t="s">
        <v>17</v>
      </c>
      <c r="G2229" t="s">
        <v>3045</v>
      </c>
      <c r="H2229" t="s">
        <v>3052</v>
      </c>
      <c r="I2229" t="s">
        <v>3065</v>
      </c>
      <c r="J2229">
        <v>2017</v>
      </c>
      <c r="K2229" t="s">
        <v>3056</v>
      </c>
      <c r="L2229" t="s">
        <v>23</v>
      </c>
      <c r="M2229" t="s">
        <v>16</v>
      </c>
      <c r="N2229" t="s">
        <v>663</v>
      </c>
      <c r="O2229">
        <v>62</v>
      </c>
      <c r="P2229" t="s">
        <v>19</v>
      </c>
      <c r="Q2229">
        <v>7</v>
      </c>
    </row>
    <row r="2230" spans="1:17" x14ac:dyDescent="0.25">
      <c r="A2230" t="s">
        <v>1327</v>
      </c>
      <c r="B2230" t="s">
        <v>1235</v>
      </c>
      <c r="C2230">
        <v>794</v>
      </c>
      <c r="D2230" t="s">
        <v>3011</v>
      </c>
      <c r="E2230">
        <v>7</v>
      </c>
      <c r="F2230" t="s">
        <v>17</v>
      </c>
      <c r="G2230" t="s">
        <v>3045</v>
      </c>
      <c r="H2230" t="s">
        <v>3052</v>
      </c>
      <c r="I2230" t="s">
        <v>3065</v>
      </c>
      <c r="J2230">
        <v>2017</v>
      </c>
      <c r="K2230" t="s">
        <v>3056</v>
      </c>
      <c r="L2230" t="s">
        <v>23</v>
      </c>
      <c r="M2230" t="s">
        <v>16</v>
      </c>
      <c r="N2230" t="s">
        <v>663</v>
      </c>
      <c r="O2230">
        <v>62</v>
      </c>
      <c r="P2230" t="s">
        <v>19</v>
      </c>
      <c r="Q2230">
        <v>58</v>
      </c>
    </row>
    <row r="2231" spans="1:17" x14ac:dyDescent="0.25">
      <c r="A2231" t="s">
        <v>1336</v>
      </c>
      <c r="B2231" t="s">
        <v>636</v>
      </c>
      <c r="C2231">
        <v>803</v>
      </c>
      <c r="D2231" t="s">
        <v>3020</v>
      </c>
      <c r="E2231">
        <v>7</v>
      </c>
      <c r="F2231" t="s">
        <v>22</v>
      </c>
      <c r="G2231" t="s">
        <v>3045</v>
      </c>
      <c r="H2231" t="s">
        <v>3053</v>
      </c>
      <c r="I2231" t="s">
        <v>3065</v>
      </c>
      <c r="J2231">
        <v>2017</v>
      </c>
      <c r="K2231" t="s">
        <v>3056</v>
      </c>
      <c r="L2231" t="s">
        <v>3016</v>
      </c>
      <c r="M2231" t="s">
        <v>16</v>
      </c>
      <c r="N2231" t="s">
        <v>364</v>
      </c>
      <c r="O2231">
        <v>111</v>
      </c>
      <c r="P2231" t="s">
        <v>19</v>
      </c>
      <c r="Q2231">
        <v>58</v>
      </c>
    </row>
    <row r="2232" spans="1:17" x14ac:dyDescent="0.25">
      <c r="A2232" t="s">
        <v>1363</v>
      </c>
      <c r="B2232" t="s">
        <v>426</v>
      </c>
      <c r="C2232">
        <v>825</v>
      </c>
      <c r="D2232" t="s">
        <v>3014</v>
      </c>
      <c r="E2232">
        <v>7</v>
      </c>
      <c r="F2232" t="s">
        <v>17</v>
      </c>
      <c r="G2232" t="s">
        <v>3045</v>
      </c>
      <c r="H2232" t="s">
        <v>3050</v>
      </c>
      <c r="I2232" t="s">
        <v>3065</v>
      </c>
      <c r="J2232">
        <v>2017</v>
      </c>
      <c r="K2232" t="s">
        <v>3056</v>
      </c>
      <c r="L2232" t="s">
        <v>23</v>
      </c>
      <c r="M2232" t="s">
        <v>16</v>
      </c>
      <c r="N2232" t="s">
        <v>1343</v>
      </c>
      <c r="O2232">
        <v>89</v>
      </c>
      <c r="P2232" t="s">
        <v>19</v>
      </c>
      <c r="Q2232">
        <v>4</v>
      </c>
    </row>
    <row r="2233" spans="1:17" x14ac:dyDescent="0.25">
      <c r="A2233" t="s">
        <v>822</v>
      </c>
      <c r="B2233" t="s">
        <v>1351</v>
      </c>
      <c r="C2233">
        <v>834</v>
      </c>
      <c r="D2233" t="s">
        <v>3019</v>
      </c>
      <c r="E2233">
        <v>7</v>
      </c>
      <c r="F2233" t="s">
        <v>22</v>
      </c>
      <c r="G2233" t="s">
        <v>3045</v>
      </c>
      <c r="H2233" t="s">
        <v>3053</v>
      </c>
      <c r="I2233" t="s">
        <v>3065</v>
      </c>
      <c r="J2233">
        <v>2017</v>
      </c>
      <c r="K2233" t="s">
        <v>3056</v>
      </c>
      <c r="L2233" t="s">
        <v>3016</v>
      </c>
      <c r="M2233" t="s">
        <v>16</v>
      </c>
      <c r="N2233" t="s">
        <v>1375</v>
      </c>
      <c r="O2233">
        <v>111</v>
      </c>
      <c r="P2233" t="s">
        <v>19</v>
      </c>
      <c r="Q2233">
        <v>58</v>
      </c>
    </row>
    <row r="2234" spans="1:17" x14ac:dyDescent="0.25">
      <c r="A2234" t="s">
        <v>1394</v>
      </c>
      <c r="B2234" t="s">
        <v>1395</v>
      </c>
      <c r="C2234">
        <v>850</v>
      </c>
      <c r="D2234" t="s">
        <v>3016</v>
      </c>
      <c r="E2234">
        <v>7</v>
      </c>
      <c r="F2234" t="s">
        <v>22</v>
      </c>
      <c r="G2234" t="s">
        <v>3045</v>
      </c>
      <c r="H2234" t="s">
        <v>3051</v>
      </c>
      <c r="I2234" t="s">
        <v>3065</v>
      </c>
      <c r="J2234">
        <v>2017</v>
      </c>
      <c r="K2234" t="s">
        <v>3056</v>
      </c>
      <c r="L2234" t="s">
        <v>23</v>
      </c>
      <c r="M2234" t="s">
        <v>16</v>
      </c>
      <c r="N2234" t="s">
        <v>104</v>
      </c>
      <c r="O2234">
        <v>10</v>
      </c>
      <c r="P2234" t="s">
        <v>19</v>
      </c>
      <c r="Q2234">
        <v>7</v>
      </c>
    </row>
    <row r="2235" spans="1:17" x14ac:dyDescent="0.25">
      <c r="A2235" t="s">
        <v>1402</v>
      </c>
      <c r="B2235" t="s">
        <v>255</v>
      </c>
      <c r="C2235">
        <v>857</v>
      </c>
      <c r="D2235" t="s">
        <v>3019</v>
      </c>
      <c r="E2235">
        <v>8</v>
      </c>
      <c r="F2235" t="s">
        <v>22</v>
      </c>
      <c r="G2235" t="s">
        <v>3045</v>
      </c>
      <c r="H2235" t="s">
        <v>3050</v>
      </c>
      <c r="I2235" t="s">
        <v>3065</v>
      </c>
      <c r="J2235">
        <v>2017</v>
      </c>
      <c r="K2235" t="s">
        <v>3056</v>
      </c>
      <c r="L2235" t="s">
        <v>23</v>
      </c>
      <c r="M2235" t="s">
        <v>16</v>
      </c>
      <c r="N2235" t="s">
        <v>82</v>
      </c>
      <c r="O2235">
        <v>86</v>
      </c>
      <c r="P2235" t="s">
        <v>19</v>
      </c>
      <c r="Q2235">
        <v>8</v>
      </c>
    </row>
    <row r="2236" spans="1:17" x14ac:dyDescent="0.25">
      <c r="A2236" t="s">
        <v>1406</v>
      </c>
      <c r="B2236" t="s">
        <v>73</v>
      </c>
      <c r="C2236">
        <v>869</v>
      </c>
      <c r="D2236" t="s">
        <v>3013</v>
      </c>
      <c r="E2236">
        <v>8</v>
      </c>
      <c r="F2236" t="s">
        <v>22</v>
      </c>
      <c r="G2236" t="s">
        <v>3045</v>
      </c>
      <c r="H2236" t="s">
        <v>3053</v>
      </c>
      <c r="I2236" t="s">
        <v>3065</v>
      </c>
      <c r="J2236">
        <v>2017</v>
      </c>
      <c r="K2236" t="s">
        <v>3056</v>
      </c>
      <c r="L2236" t="s">
        <v>3016</v>
      </c>
      <c r="M2236" t="s">
        <v>16</v>
      </c>
      <c r="N2236" t="s">
        <v>364</v>
      </c>
      <c r="O2236">
        <v>111</v>
      </c>
      <c r="P2236" t="s">
        <v>19</v>
      </c>
      <c r="Q2236">
        <v>58</v>
      </c>
    </row>
    <row r="2237" spans="1:17" x14ac:dyDescent="0.25">
      <c r="A2237" t="s">
        <v>1444</v>
      </c>
      <c r="B2237" t="s">
        <v>219</v>
      </c>
      <c r="C2237">
        <v>898</v>
      </c>
      <c r="D2237" t="s">
        <v>3018</v>
      </c>
      <c r="E2237">
        <v>8</v>
      </c>
      <c r="F2237" t="s">
        <v>22</v>
      </c>
      <c r="G2237" t="s">
        <v>3045</v>
      </c>
      <c r="H2237" t="s">
        <v>3053</v>
      </c>
      <c r="I2237" t="s">
        <v>3065</v>
      </c>
      <c r="J2237">
        <v>2017</v>
      </c>
      <c r="K2237" t="s">
        <v>3056</v>
      </c>
      <c r="L2237" t="s">
        <v>23</v>
      </c>
      <c r="M2237" t="s">
        <v>16</v>
      </c>
      <c r="N2237" t="s">
        <v>1445</v>
      </c>
      <c r="O2237">
        <v>46</v>
      </c>
      <c r="P2237" t="s">
        <v>19</v>
      </c>
      <c r="Q2237">
        <v>58</v>
      </c>
    </row>
    <row r="2238" spans="1:17" x14ac:dyDescent="0.25">
      <c r="A2238" t="s">
        <v>1462</v>
      </c>
      <c r="B2238" t="s">
        <v>235</v>
      </c>
      <c r="C2238">
        <v>917</v>
      </c>
      <c r="D2238" t="s">
        <v>3018</v>
      </c>
      <c r="E2238">
        <v>8</v>
      </c>
      <c r="F2238" t="s">
        <v>17</v>
      </c>
      <c r="G2238" t="s">
        <v>3045</v>
      </c>
      <c r="H2238" t="s">
        <v>3052</v>
      </c>
      <c r="I2238" t="s">
        <v>3065</v>
      </c>
      <c r="J2238">
        <v>2017</v>
      </c>
      <c r="K2238" t="s">
        <v>3056</v>
      </c>
      <c r="L2238" t="s">
        <v>23</v>
      </c>
      <c r="M2238" t="s">
        <v>16</v>
      </c>
      <c r="N2238" t="s">
        <v>121</v>
      </c>
      <c r="O2238">
        <v>23</v>
      </c>
      <c r="P2238" t="s">
        <v>19</v>
      </c>
      <c r="Q2238">
        <v>7</v>
      </c>
    </row>
    <row r="2239" spans="1:17" x14ac:dyDescent="0.25">
      <c r="A2239" t="s">
        <v>1067</v>
      </c>
      <c r="B2239" t="s">
        <v>687</v>
      </c>
      <c r="C2239">
        <v>976</v>
      </c>
      <c r="D2239" t="s">
        <v>3018</v>
      </c>
      <c r="E2239">
        <v>9</v>
      </c>
      <c r="F2239" t="s">
        <v>17</v>
      </c>
      <c r="G2239" t="s">
        <v>3045</v>
      </c>
      <c r="H2239" t="s">
        <v>3053</v>
      </c>
      <c r="I2239" t="s">
        <v>3065</v>
      </c>
      <c r="J2239">
        <v>2017</v>
      </c>
      <c r="K2239" t="s">
        <v>3056</v>
      </c>
      <c r="L2239" t="s">
        <v>3016</v>
      </c>
      <c r="M2239" t="s">
        <v>16</v>
      </c>
      <c r="N2239" t="s">
        <v>194</v>
      </c>
      <c r="O2239">
        <v>43</v>
      </c>
      <c r="P2239" t="s">
        <v>19</v>
      </c>
      <c r="Q2239">
        <v>7</v>
      </c>
    </row>
    <row r="2240" spans="1:17" x14ac:dyDescent="0.25">
      <c r="A2240" t="s">
        <v>1522</v>
      </c>
      <c r="B2240" t="s">
        <v>1103</v>
      </c>
      <c r="C2240">
        <v>978</v>
      </c>
      <c r="D2240" t="s">
        <v>3019</v>
      </c>
      <c r="E2240">
        <v>9</v>
      </c>
      <c r="F2240" t="s">
        <v>22</v>
      </c>
      <c r="G2240" t="s">
        <v>3045</v>
      </c>
      <c r="H2240" t="s">
        <v>3053</v>
      </c>
      <c r="I2240" t="s">
        <v>3065</v>
      </c>
      <c r="J2240">
        <v>2017</v>
      </c>
      <c r="K2240" t="s">
        <v>3056</v>
      </c>
      <c r="L2240" t="s">
        <v>3016</v>
      </c>
      <c r="M2240" t="s">
        <v>16</v>
      </c>
      <c r="N2240" t="s">
        <v>364</v>
      </c>
      <c r="O2240">
        <v>111</v>
      </c>
      <c r="P2240" t="s">
        <v>19</v>
      </c>
      <c r="Q2240">
        <v>58</v>
      </c>
    </row>
    <row r="2241" spans="1:17" x14ac:dyDescent="0.25">
      <c r="A2241" t="s">
        <v>1525</v>
      </c>
      <c r="B2241" t="s">
        <v>1060</v>
      </c>
      <c r="C2241">
        <v>982</v>
      </c>
      <c r="D2241" t="s">
        <v>3018</v>
      </c>
      <c r="E2241">
        <v>9</v>
      </c>
      <c r="F2241" t="s">
        <v>22</v>
      </c>
      <c r="G2241" t="s">
        <v>3045</v>
      </c>
      <c r="H2241" t="s">
        <v>3052</v>
      </c>
      <c r="I2241" t="s">
        <v>3065</v>
      </c>
      <c r="J2241">
        <v>2017</v>
      </c>
      <c r="K2241" t="s">
        <v>3056</v>
      </c>
      <c r="L2241" t="s">
        <v>3016</v>
      </c>
      <c r="M2241" t="s">
        <v>16</v>
      </c>
      <c r="N2241" t="s">
        <v>663</v>
      </c>
      <c r="O2241">
        <v>62</v>
      </c>
      <c r="P2241" t="s">
        <v>19</v>
      </c>
      <c r="Q2241">
        <v>58</v>
      </c>
    </row>
    <row r="2242" spans="1:17" x14ac:dyDescent="0.25">
      <c r="A2242" t="s">
        <v>1092</v>
      </c>
      <c r="B2242" t="s">
        <v>859</v>
      </c>
      <c r="C2242">
        <v>991</v>
      </c>
      <c r="D2242" t="s">
        <v>3011</v>
      </c>
      <c r="E2242">
        <v>9</v>
      </c>
      <c r="F2242" t="s">
        <v>17</v>
      </c>
      <c r="G2242" t="s">
        <v>3045</v>
      </c>
      <c r="H2242" t="s">
        <v>3050</v>
      </c>
      <c r="I2242" t="s">
        <v>3065</v>
      </c>
      <c r="J2242">
        <v>2017</v>
      </c>
      <c r="K2242" t="s">
        <v>3056</v>
      </c>
      <c r="L2242" t="s">
        <v>23</v>
      </c>
      <c r="M2242" t="s">
        <v>16</v>
      </c>
      <c r="N2242" t="s">
        <v>663</v>
      </c>
      <c r="O2242">
        <v>62</v>
      </c>
      <c r="P2242" t="s">
        <v>19</v>
      </c>
      <c r="Q2242">
        <v>58</v>
      </c>
    </row>
    <row r="2243" spans="1:17" x14ac:dyDescent="0.25">
      <c r="A2243" t="s">
        <v>1562</v>
      </c>
      <c r="B2243" t="s">
        <v>286</v>
      </c>
      <c r="C2243">
        <v>1016</v>
      </c>
      <c r="D2243" t="s">
        <v>3019</v>
      </c>
      <c r="E2243">
        <v>9</v>
      </c>
      <c r="F2243" t="s">
        <v>17</v>
      </c>
      <c r="G2243" t="s">
        <v>3045</v>
      </c>
      <c r="H2243" t="s">
        <v>3052</v>
      </c>
      <c r="I2243" t="s">
        <v>3065</v>
      </c>
      <c r="J2243">
        <v>2017</v>
      </c>
      <c r="K2243" t="s">
        <v>3056</v>
      </c>
      <c r="L2243" t="s">
        <v>23</v>
      </c>
      <c r="M2243" t="s">
        <v>16</v>
      </c>
      <c r="N2243" t="s">
        <v>663</v>
      </c>
      <c r="O2243">
        <v>62</v>
      </c>
      <c r="P2243" t="s">
        <v>19</v>
      </c>
      <c r="Q2243">
        <v>7</v>
      </c>
    </row>
    <row r="2244" spans="1:17" x14ac:dyDescent="0.25">
      <c r="A2244" t="s">
        <v>1597</v>
      </c>
      <c r="B2244" t="s">
        <v>1235</v>
      </c>
      <c r="C2244">
        <v>1053</v>
      </c>
      <c r="D2244" t="s">
        <v>3018</v>
      </c>
      <c r="E2244">
        <v>10</v>
      </c>
      <c r="F2244" t="s">
        <v>22</v>
      </c>
      <c r="G2244" t="s">
        <v>3045</v>
      </c>
      <c r="H2244" t="s">
        <v>3050</v>
      </c>
      <c r="I2244" t="s">
        <v>3065</v>
      </c>
      <c r="J2244">
        <v>2017</v>
      </c>
      <c r="K2244" t="s">
        <v>3056</v>
      </c>
      <c r="L2244" t="s">
        <v>23</v>
      </c>
      <c r="M2244" t="s">
        <v>16</v>
      </c>
      <c r="N2244" t="s">
        <v>231</v>
      </c>
      <c r="O2244">
        <v>70</v>
      </c>
      <c r="P2244" t="s">
        <v>19</v>
      </c>
      <c r="Q2244">
        <v>58</v>
      </c>
    </row>
    <row r="2245" spans="1:17" x14ac:dyDescent="0.25">
      <c r="A2245" t="s">
        <v>1606</v>
      </c>
      <c r="B2245" t="s">
        <v>749</v>
      </c>
      <c r="C2245">
        <v>1062</v>
      </c>
      <c r="D2245" t="s">
        <v>3019</v>
      </c>
      <c r="E2245">
        <v>10</v>
      </c>
      <c r="F2245" t="s">
        <v>22</v>
      </c>
      <c r="G2245" t="s">
        <v>3045</v>
      </c>
      <c r="H2245" t="s">
        <v>3052</v>
      </c>
      <c r="I2245" t="s">
        <v>3065</v>
      </c>
      <c r="J2245">
        <v>2017</v>
      </c>
      <c r="K2245" t="s">
        <v>3056</v>
      </c>
      <c r="L2245" t="s">
        <v>23</v>
      </c>
      <c r="M2245" t="s">
        <v>16</v>
      </c>
      <c r="N2245" t="s">
        <v>663</v>
      </c>
      <c r="O2245">
        <v>62</v>
      </c>
      <c r="P2245" t="s">
        <v>19</v>
      </c>
      <c r="Q2245">
        <v>8</v>
      </c>
    </row>
    <row r="2246" spans="1:17" x14ac:dyDescent="0.25">
      <c r="A2246" t="s">
        <v>1616</v>
      </c>
      <c r="B2246" t="s">
        <v>687</v>
      </c>
      <c r="C2246">
        <v>1074</v>
      </c>
      <c r="D2246" t="s">
        <v>3011</v>
      </c>
      <c r="E2246">
        <v>10</v>
      </c>
      <c r="F2246" t="s">
        <v>17</v>
      </c>
      <c r="G2246" t="s">
        <v>3045</v>
      </c>
      <c r="H2246" t="s">
        <v>3050</v>
      </c>
      <c r="I2246" t="s">
        <v>3065</v>
      </c>
      <c r="J2246">
        <v>2017</v>
      </c>
      <c r="K2246" t="s">
        <v>3056</v>
      </c>
      <c r="L2246" t="s">
        <v>23</v>
      </c>
      <c r="M2246" t="s">
        <v>16</v>
      </c>
      <c r="N2246" t="s">
        <v>24</v>
      </c>
      <c r="O2246">
        <v>100</v>
      </c>
      <c r="P2246" t="s">
        <v>19</v>
      </c>
      <c r="Q2246">
        <v>58</v>
      </c>
    </row>
    <row r="2247" spans="1:17" x14ac:dyDescent="0.25">
      <c r="A2247" t="s">
        <v>1623</v>
      </c>
      <c r="B2247" t="s">
        <v>113</v>
      </c>
      <c r="C2247">
        <v>1082</v>
      </c>
      <c r="D2247" t="s">
        <v>3019</v>
      </c>
      <c r="E2247">
        <v>10</v>
      </c>
      <c r="F2247" t="s">
        <v>17</v>
      </c>
      <c r="G2247" t="s">
        <v>3045</v>
      </c>
      <c r="H2247" t="s">
        <v>3052</v>
      </c>
      <c r="I2247" t="s">
        <v>3065</v>
      </c>
      <c r="J2247">
        <v>2017</v>
      </c>
      <c r="K2247" t="s">
        <v>3056</v>
      </c>
      <c r="L2247" t="s">
        <v>23</v>
      </c>
      <c r="M2247" t="s">
        <v>16</v>
      </c>
      <c r="N2247" t="s">
        <v>663</v>
      </c>
      <c r="O2247">
        <v>62</v>
      </c>
      <c r="P2247" t="s">
        <v>19</v>
      </c>
      <c r="Q2247">
        <v>7</v>
      </c>
    </row>
    <row r="2248" spans="1:17" x14ac:dyDescent="0.25">
      <c r="A2248" t="s">
        <v>1624</v>
      </c>
      <c r="B2248" t="s">
        <v>981</v>
      </c>
      <c r="C2248">
        <v>1083</v>
      </c>
      <c r="D2248" t="s">
        <v>3018</v>
      </c>
      <c r="E2248">
        <v>10</v>
      </c>
      <c r="F2248" t="s">
        <v>17</v>
      </c>
      <c r="G2248" t="s">
        <v>3045</v>
      </c>
      <c r="H2248" t="s">
        <v>3050</v>
      </c>
      <c r="I2248" t="s">
        <v>3065</v>
      </c>
      <c r="J2248">
        <v>2017</v>
      </c>
      <c r="K2248" t="s">
        <v>3056</v>
      </c>
      <c r="L2248" t="s">
        <v>23</v>
      </c>
      <c r="M2248" t="s">
        <v>16</v>
      </c>
      <c r="N2248" t="s">
        <v>104</v>
      </c>
      <c r="O2248">
        <v>10</v>
      </c>
      <c r="P2248" t="s">
        <v>19</v>
      </c>
      <c r="Q2248">
        <v>7</v>
      </c>
    </row>
    <row r="2249" spans="1:17" x14ac:dyDescent="0.25">
      <c r="A2249" t="s">
        <v>1630</v>
      </c>
      <c r="B2249" t="s">
        <v>430</v>
      </c>
      <c r="C2249">
        <v>1090</v>
      </c>
      <c r="D2249" t="s">
        <v>3019</v>
      </c>
      <c r="E2249">
        <v>10</v>
      </c>
      <c r="F2249" t="s">
        <v>17</v>
      </c>
      <c r="G2249" t="s">
        <v>3045</v>
      </c>
      <c r="H2249" t="s">
        <v>3053</v>
      </c>
      <c r="I2249" t="s">
        <v>3065</v>
      </c>
      <c r="J2249">
        <v>2017</v>
      </c>
      <c r="K2249" t="s">
        <v>3056</v>
      </c>
      <c r="L2249" t="s">
        <v>3016</v>
      </c>
      <c r="M2249" t="s">
        <v>16</v>
      </c>
      <c r="N2249" t="s">
        <v>82</v>
      </c>
      <c r="O2249">
        <v>86</v>
      </c>
      <c r="P2249" t="s">
        <v>19</v>
      </c>
      <c r="Q2249">
        <v>8</v>
      </c>
    </row>
    <row r="2250" spans="1:17" x14ac:dyDescent="0.25">
      <c r="A2250" t="s">
        <v>808</v>
      </c>
      <c r="B2250" t="s">
        <v>1231</v>
      </c>
      <c r="C2250">
        <v>1101</v>
      </c>
      <c r="D2250" t="s">
        <v>3019</v>
      </c>
      <c r="E2250">
        <v>10</v>
      </c>
      <c r="F2250" t="s">
        <v>22</v>
      </c>
      <c r="G2250" t="s">
        <v>3045</v>
      </c>
      <c r="H2250" t="s">
        <v>3052</v>
      </c>
      <c r="I2250" t="s">
        <v>3065</v>
      </c>
      <c r="J2250">
        <v>2017</v>
      </c>
      <c r="K2250" t="s">
        <v>3056</v>
      </c>
      <c r="L2250" t="s">
        <v>23</v>
      </c>
      <c r="M2250" t="s">
        <v>16</v>
      </c>
      <c r="N2250" t="s">
        <v>369</v>
      </c>
      <c r="O2250">
        <v>110</v>
      </c>
      <c r="P2250" t="s">
        <v>19</v>
      </c>
      <c r="Q2250">
        <v>8</v>
      </c>
    </row>
    <row r="2251" spans="1:17" x14ac:dyDescent="0.25">
      <c r="A2251" t="s">
        <v>1465</v>
      </c>
      <c r="B2251" t="s">
        <v>259</v>
      </c>
      <c r="C2251">
        <v>1114</v>
      </c>
      <c r="D2251" t="s">
        <v>3011</v>
      </c>
      <c r="E2251">
        <v>10</v>
      </c>
      <c r="F2251" t="s">
        <v>17</v>
      </c>
      <c r="G2251" t="s">
        <v>3045</v>
      </c>
      <c r="H2251" t="s">
        <v>3050</v>
      </c>
      <c r="I2251" t="s">
        <v>3065</v>
      </c>
      <c r="J2251">
        <v>2017</v>
      </c>
      <c r="K2251" t="s">
        <v>3056</v>
      </c>
      <c r="L2251" t="s">
        <v>23</v>
      </c>
      <c r="M2251" t="s">
        <v>16</v>
      </c>
      <c r="N2251" t="s">
        <v>663</v>
      </c>
      <c r="O2251">
        <v>62</v>
      </c>
      <c r="P2251" t="s">
        <v>19</v>
      </c>
      <c r="Q2251">
        <v>7</v>
      </c>
    </row>
    <row r="2252" spans="1:17" x14ac:dyDescent="0.25">
      <c r="A2252" t="s">
        <v>1675</v>
      </c>
      <c r="B2252" t="s">
        <v>1143</v>
      </c>
      <c r="C2252">
        <v>1139</v>
      </c>
      <c r="D2252" t="s">
        <v>3016</v>
      </c>
      <c r="E2252">
        <v>11</v>
      </c>
      <c r="F2252" t="s">
        <v>22</v>
      </c>
      <c r="G2252" t="s">
        <v>3045</v>
      </c>
      <c r="H2252" t="s">
        <v>3052</v>
      </c>
      <c r="I2252" t="s">
        <v>3065</v>
      </c>
      <c r="J2252">
        <v>2017</v>
      </c>
      <c r="K2252" t="s">
        <v>3056</v>
      </c>
      <c r="L2252" t="s">
        <v>23</v>
      </c>
      <c r="M2252" t="s">
        <v>16</v>
      </c>
      <c r="N2252" t="s">
        <v>663</v>
      </c>
      <c r="O2252">
        <v>62</v>
      </c>
      <c r="P2252" t="s">
        <v>19</v>
      </c>
      <c r="Q2252">
        <v>58</v>
      </c>
    </row>
    <row r="2253" spans="1:17" x14ac:dyDescent="0.25">
      <c r="A2253" t="s">
        <v>1721</v>
      </c>
      <c r="B2253" t="s">
        <v>719</v>
      </c>
      <c r="C2253">
        <v>1183</v>
      </c>
      <c r="D2253" t="s">
        <v>3012</v>
      </c>
      <c r="E2253">
        <v>11</v>
      </c>
      <c r="F2253" t="s">
        <v>22</v>
      </c>
      <c r="G2253" t="s">
        <v>3045</v>
      </c>
      <c r="H2253" t="s">
        <v>3050</v>
      </c>
      <c r="I2253" t="s">
        <v>3065</v>
      </c>
      <c r="J2253">
        <v>2017</v>
      </c>
      <c r="K2253" t="s">
        <v>3056</v>
      </c>
      <c r="L2253" t="s">
        <v>3016</v>
      </c>
      <c r="M2253" t="s">
        <v>16</v>
      </c>
      <c r="N2253" t="s">
        <v>121</v>
      </c>
      <c r="O2253">
        <v>23</v>
      </c>
      <c r="P2253" t="s">
        <v>19</v>
      </c>
      <c r="Q2253">
        <v>7</v>
      </c>
    </row>
    <row r="2254" spans="1:17" x14ac:dyDescent="0.25">
      <c r="A2254" t="s">
        <v>1601</v>
      </c>
      <c r="B2254" t="s">
        <v>876</v>
      </c>
      <c r="C2254">
        <v>1188</v>
      </c>
      <c r="D2254" t="s">
        <v>3018</v>
      </c>
      <c r="E2254">
        <v>11</v>
      </c>
      <c r="F2254" t="s">
        <v>17</v>
      </c>
      <c r="G2254" t="s">
        <v>3045</v>
      </c>
      <c r="H2254" t="s">
        <v>3050</v>
      </c>
      <c r="I2254" t="s">
        <v>3065</v>
      </c>
      <c r="J2254">
        <v>2017</v>
      </c>
      <c r="K2254" t="s">
        <v>3056</v>
      </c>
      <c r="L2254" t="s">
        <v>23</v>
      </c>
      <c r="M2254" t="s">
        <v>16</v>
      </c>
      <c r="N2254" t="s">
        <v>205</v>
      </c>
      <c r="O2254">
        <v>46</v>
      </c>
      <c r="P2254" t="s">
        <v>19</v>
      </c>
      <c r="Q2254">
        <v>7</v>
      </c>
    </row>
    <row r="2255" spans="1:17" x14ac:dyDescent="0.25">
      <c r="A2255" t="s">
        <v>1747</v>
      </c>
      <c r="B2255" t="s">
        <v>458</v>
      </c>
      <c r="C2255">
        <v>1212</v>
      </c>
      <c r="D2255" t="s">
        <v>3019</v>
      </c>
      <c r="E2255">
        <v>11</v>
      </c>
      <c r="F2255" t="s">
        <v>17</v>
      </c>
      <c r="G2255" t="s">
        <v>3045</v>
      </c>
      <c r="H2255" t="s">
        <v>3050</v>
      </c>
      <c r="I2255" t="s">
        <v>3065</v>
      </c>
      <c r="J2255">
        <v>2017</v>
      </c>
      <c r="K2255" t="s">
        <v>16</v>
      </c>
      <c r="L2255" t="s">
        <v>23</v>
      </c>
      <c r="M2255" t="s">
        <v>16</v>
      </c>
      <c r="N2255" t="s">
        <v>104</v>
      </c>
      <c r="O2255">
        <v>10</v>
      </c>
      <c r="P2255" t="s">
        <v>19</v>
      </c>
      <c r="Q2255">
        <v>7</v>
      </c>
    </row>
    <row r="2256" spans="1:17" x14ac:dyDescent="0.25">
      <c r="A2256" t="s">
        <v>1765</v>
      </c>
      <c r="B2256" t="s">
        <v>170</v>
      </c>
      <c r="C2256">
        <v>1229</v>
      </c>
      <c r="D2256" t="s">
        <v>3019</v>
      </c>
      <c r="E2256">
        <v>12</v>
      </c>
      <c r="F2256" t="s">
        <v>22</v>
      </c>
      <c r="G2256" t="s">
        <v>3045</v>
      </c>
      <c r="H2256" t="s">
        <v>3050</v>
      </c>
      <c r="I2256" t="s">
        <v>3065</v>
      </c>
      <c r="J2256">
        <v>2017</v>
      </c>
      <c r="K2256" t="s">
        <v>3056</v>
      </c>
      <c r="L2256" t="s">
        <v>23</v>
      </c>
      <c r="M2256" t="s">
        <v>16</v>
      </c>
      <c r="N2256" t="s">
        <v>234</v>
      </c>
      <c r="O2256">
        <v>67</v>
      </c>
      <c r="P2256" t="s">
        <v>19</v>
      </c>
      <c r="Q2256">
        <v>8</v>
      </c>
    </row>
    <row r="2257" spans="1:17" x14ac:dyDescent="0.25">
      <c r="A2257" t="s">
        <v>1792</v>
      </c>
      <c r="B2257" t="s">
        <v>1793</v>
      </c>
      <c r="C2257">
        <v>1253</v>
      </c>
      <c r="D2257" t="s">
        <v>3011</v>
      </c>
      <c r="E2257">
        <v>12</v>
      </c>
      <c r="F2257" t="s">
        <v>17</v>
      </c>
      <c r="G2257" t="s">
        <v>3045</v>
      </c>
      <c r="H2257" t="s">
        <v>3052</v>
      </c>
      <c r="I2257" t="s">
        <v>3065</v>
      </c>
      <c r="J2257">
        <v>2017</v>
      </c>
      <c r="K2257" t="s">
        <v>3056</v>
      </c>
      <c r="L2257" t="s">
        <v>23</v>
      </c>
      <c r="M2257" t="s">
        <v>16</v>
      </c>
      <c r="N2257" t="s">
        <v>663</v>
      </c>
      <c r="O2257">
        <v>62</v>
      </c>
      <c r="P2257" t="s">
        <v>19</v>
      </c>
      <c r="Q2257">
        <v>7</v>
      </c>
    </row>
    <row r="2258" spans="1:17" x14ac:dyDescent="0.25">
      <c r="A2258" t="s">
        <v>463</v>
      </c>
      <c r="B2258" t="s">
        <v>717</v>
      </c>
      <c r="C2258">
        <v>1259</v>
      </c>
      <c r="D2258" t="s">
        <v>3011</v>
      </c>
      <c r="E2258">
        <v>12</v>
      </c>
      <c r="F2258" t="s">
        <v>17</v>
      </c>
      <c r="G2258" t="s">
        <v>3045</v>
      </c>
      <c r="H2258" t="s">
        <v>3053</v>
      </c>
      <c r="I2258" t="s">
        <v>3065</v>
      </c>
      <c r="J2258">
        <v>2017</v>
      </c>
      <c r="K2258" t="s">
        <v>3056</v>
      </c>
      <c r="L2258" t="s">
        <v>3016</v>
      </c>
      <c r="M2258" t="s">
        <v>16</v>
      </c>
      <c r="N2258" t="s">
        <v>364</v>
      </c>
      <c r="O2258">
        <v>111</v>
      </c>
      <c r="P2258" t="s">
        <v>19</v>
      </c>
      <c r="Q2258">
        <v>58</v>
      </c>
    </row>
    <row r="2259" spans="1:17" x14ac:dyDescent="0.25">
      <c r="A2259" t="s">
        <v>1820</v>
      </c>
      <c r="B2259" t="s">
        <v>885</v>
      </c>
      <c r="C2259">
        <v>1279</v>
      </c>
      <c r="D2259" t="s">
        <v>3014</v>
      </c>
      <c r="E2259">
        <v>12</v>
      </c>
      <c r="F2259" t="s">
        <v>22</v>
      </c>
      <c r="G2259" t="s">
        <v>3045</v>
      </c>
      <c r="H2259" t="s">
        <v>3050</v>
      </c>
      <c r="I2259" t="s">
        <v>3065</v>
      </c>
      <c r="J2259">
        <v>2017</v>
      </c>
      <c r="K2259" t="s">
        <v>16</v>
      </c>
      <c r="L2259" t="s">
        <v>23</v>
      </c>
      <c r="M2259" t="s">
        <v>16</v>
      </c>
      <c r="N2259" t="s">
        <v>104</v>
      </c>
      <c r="O2259">
        <v>10</v>
      </c>
      <c r="P2259" t="s">
        <v>19</v>
      </c>
      <c r="Q2259">
        <v>58</v>
      </c>
    </row>
    <row r="2260" spans="1:17" x14ac:dyDescent="0.25">
      <c r="A2260" t="s">
        <v>1831</v>
      </c>
      <c r="B2260" t="s">
        <v>26</v>
      </c>
      <c r="C2260">
        <v>1293</v>
      </c>
      <c r="D2260" t="s">
        <v>3019</v>
      </c>
      <c r="E2260">
        <v>12</v>
      </c>
      <c r="F2260" t="s">
        <v>22</v>
      </c>
      <c r="G2260" t="s">
        <v>3045</v>
      </c>
      <c r="H2260" t="s">
        <v>3053</v>
      </c>
      <c r="I2260" t="s">
        <v>3065</v>
      </c>
      <c r="J2260">
        <v>2017</v>
      </c>
      <c r="K2260" t="s">
        <v>3056</v>
      </c>
      <c r="L2260" t="s">
        <v>3016</v>
      </c>
      <c r="M2260" t="s">
        <v>16</v>
      </c>
      <c r="N2260" t="s">
        <v>129</v>
      </c>
      <c r="O2260">
        <v>52</v>
      </c>
      <c r="P2260" t="s">
        <v>19</v>
      </c>
      <c r="Q2260">
        <v>7</v>
      </c>
    </row>
    <row r="2261" spans="1:17" x14ac:dyDescent="0.25">
      <c r="A2261" t="s">
        <v>1841</v>
      </c>
      <c r="B2261" t="s">
        <v>670</v>
      </c>
      <c r="C2261">
        <v>1303</v>
      </c>
      <c r="D2261" t="s">
        <v>3011</v>
      </c>
      <c r="E2261">
        <v>12</v>
      </c>
      <c r="F2261" t="s">
        <v>17</v>
      </c>
      <c r="G2261" t="s">
        <v>3045</v>
      </c>
      <c r="H2261" t="s">
        <v>3050</v>
      </c>
      <c r="I2261" t="s">
        <v>3065</v>
      </c>
      <c r="J2261">
        <v>2017</v>
      </c>
      <c r="K2261" t="s">
        <v>16</v>
      </c>
      <c r="L2261" t="s">
        <v>23</v>
      </c>
      <c r="M2261" t="s">
        <v>16</v>
      </c>
      <c r="N2261" t="s">
        <v>63</v>
      </c>
      <c r="O2261">
        <v>78</v>
      </c>
      <c r="P2261" t="s">
        <v>19</v>
      </c>
      <c r="Q2261">
        <v>7</v>
      </c>
    </row>
    <row r="2262" spans="1:17" x14ac:dyDescent="0.25">
      <c r="A2262" t="s">
        <v>1857</v>
      </c>
      <c r="B2262" t="s">
        <v>356</v>
      </c>
      <c r="C2262">
        <v>1318</v>
      </c>
      <c r="D2262" t="s">
        <v>3016</v>
      </c>
      <c r="E2262">
        <v>1</v>
      </c>
      <c r="F2262" t="s">
        <v>22</v>
      </c>
      <c r="G2262" t="s">
        <v>3045</v>
      </c>
      <c r="H2262" t="s">
        <v>3050</v>
      </c>
      <c r="I2262" t="s">
        <v>3065</v>
      </c>
      <c r="J2262">
        <v>2017</v>
      </c>
      <c r="K2262" t="s">
        <v>3056</v>
      </c>
      <c r="L2262" t="s">
        <v>23</v>
      </c>
      <c r="M2262" t="s">
        <v>16</v>
      </c>
      <c r="N2262" t="s">
        <v>336</v>
      </c>
      <c r="O2262">
        <v>70</v>
      </c>
      <c r="P2262" t="s">
        <v>19</v>
      </c>
      <c r="Q2262">
        <v>58</v>
      </c>
    </row>
    <row r="2263" spans="1:17" x14ac:dyDescent="0.25">
      <c r="A2263" t="s">
        <v>1872</v>
      </c>
      <c r="B2263" t="s">
        <v>640</v>
      </c>
      <c r="C2263">
        <v>1337</v>
      </c>
      <c r="D2263" t="s">
        <v>3016</v>
      </c>
      <c r="E2263">
        <v>1</v>
      </c>
      <c r="F2263" t="s">
        <v>17</v>
      </c>
      <c r="G2263" t="s">
        <v>3045</v>
      </c>
      <c r="H2263" t="s">
        <v>3050</v>
      </c>
      <c r="I2263" t="s">
        <v>3065</v>
      </c>
      <c r="J2263">
        <v>2017</v>
      </c>
      <c r="K2263" t="s">
        <v>3056</v>
      </c>
      <c r="L2263" t="s">
        <v>23</v>
      </c>
      <c r="M2263" t="s">
        <v>16</v>
      </c>
      <c r="N2263" t="s">
        <v>63</v>
      </c>
      <c r="O2263">
        <v>78</v>
      </c>
      <c r="P2263" t="s">
        <v>19</v>
      </c>
      <c r="Q2263">
        <v>58</v>
      </c>
    </row>
    <row r="2264" spans="1:17" x14ac:dyDescent="0.25">
      <c r="A2264" t="s">
        <v>1910</v>
      </c>
      <c r="B2264" t="s">
        <v>1130</v>
      </c>
      <c r="C2264">
        <v>1378</v>
      </c>
      <c r="D2264" t="s">
        <v>3019</v>
      </c>
      <c r="E2264">
        <v>4</v>
      </c>
      <c r="F2264" t="s">
        <v>22</v>
      </c>
      <c r="G2264" t="s">
        <v>3045</v>
      </c>
      <c r="H2264" t="s">
        <v>3050</v>
      </c>
      <c r="I2264" t="s">
        <v>3065</v>
      </c>
      <c r="J2264">
        <v>2017</v>
      </c>
      <c r="K2264" t="s">
        <v>3056</v>
      </c>
      <c r="L2264" t="s">
        <v>23</v>
      </c>
      <c r="M2264">
        <v>9</v>
      </c>
      <c r="N2264" t="s">
        <v>505</v>
      </c>
      <c r="O2264">
        <v>70</v>
      </c>
      <c r="P2264" t="s">
        <v>19</v>
      </c>
      <c r="Q2264">
        <v>7</v>
      </c>
    </row>
    <row r="2265" spans="1:17" x14ac:dyDescent="0.25">
      <c r="A2265" t="s">
        <v>1938</v>
      </c>
      <c r="B2265" t="s">
        <v>34</v>
      </c>
      <c r="C2265">
        <v>1411</v>
      </c>
      <c r="D2265" t="s">
        <v>3019</v>
      </c>
      <c r="E2265">
        <v>6</v>
      </c>
      <c r="F2265" t="s">
        <v>17</v>
      </c>
      <c r="G2265" t="s">
        <v>3045</v>
      </c>
      <c r="H2265" t="s">
        <v>3050</v>
      </c>
      <c r="I2265" t="s">
        <v>3065</v>
      </c>
      <c r="J2265">
        <v>2017</v>
      </c>
      <c r="K2265" t="s">
        <v>3056</v>
      </c>
      <c r="L2265" t="s">
        <v>23</v>
      </c>
      <c r="M2265" t="s">
        <v>16</v>
      </c>
      <c r="N2265" t="s">
        <v>231</v>
      </c>
      <c r="O2265">
        <v>70</v>
      </c>
      <c r="P2265" t="s">
        <v>19</v>
      </c>
      <c r="Q2265">
        <v>58</v>
      </c>
    </row>
    <row r="2266" spans="1:17" x14ac:dyDescent="0.25">
      <c r="A2266" t="s">
        <v>1941</v>
      </c>
      <c r="B2266" t="s">
        <v>1942</v>
      </c>
      <c r="C2266">
        <v>1414</v>
      </c>
      <c r="D2266" t="s">
        <v>3019</v>
      </c>
      <c r="E2266">
        <v>6</v>
      </c>
      <c r="F2266" t="s">
        <v>17</v>
      </c>
      <c r="G2266" t="s">
        <v>3045</v>
      </c>
      <c r="H2266" t="s">
        <v>3053</v>
      </c>
      <c r="I2266" t="s">
        <v>3065</v>
      </c>
      <c r="J2266">
        <v>2017</v>
      </c>
      <c r="K2266" t="s">
        <v>3056</v>
      </c>
      <c r="L2266" t="s">
        <v>23</v>
      </c>
      <c r="M2266" t="s">
        <v>16</v>
      </c>
      <c r="N2266" t="s">
        <v>364</v>
      </c>
      <c r="O2266">
        <v>111</v>
      </c>
      <c r="P2266" t="s">
        <v>19</v>
      </c>
      <c r="Q2266">
        <v>58</v>
      </c>
    </row>
    <row r="2267" spans="1:17" x14ac:dyDescent="0.25">
      <c r="A2267" t="s">
        <v>1943</v>
      </c>
      <c r="B2267" t="s">
        <v>253</v>
      </c>
      <c r="C2267">
        <v>1415</v>
      </c>
      <c r="D2267" t="s">
        <v>3016</v>
      </c>
      <c r="E2267">
        <v>6</v>
      </c>
      <c r="F2267" t="s">
        <v>17</v>
      </c>
      <c r="G2267" t="s">
        <v>3045</v>
      </c>
      <c r="H2267" t="s">
        <v>3050</v>
      </c>
      <c r="I2267" t="s">
        <v>3065</v>
      </c>
      <c r="J2267">
        <v>2017</v>
      </c>
      <c r="K2267" t="s">
        <v>3056</v>
      </c>
      <c r="L2267" t="s">
        <v>23</v>
      </c>
      <c r="M2267" t="s">
        <v>16</v>
      </c>
      <c r="N2267" t="s">
        <v>220</v>
      </c>
      <c r="O2267">
        <v>27</v>
      </c>
      <c r="P2267" t="s">
        <v>19</v>
      </c>
      <c r="Q2267">
        <v>58</v>
      </c>
    </row>
    <row r="2268" spans="1:17" x14ac:dyDescent="0.25">
      <c r="A2268" t="s">
        <v>1999</v>
      </c>
      <c r="B2268" t="s">
        <v>174</v>
      </c>
      <c r="C2268">
        <v>1488</v>
      </c>
      <c r="D2268" t="s">
        <v>3019</v>
      </c>
      <c r="E2268">
        <v>10</v>
      </c>
      <c r="F2268" t="s">
        <v>22</v>
      </c>
      <c r="G2268" t="s">
        <v>3045</v>
      </c>
      <c r="H2268" t="s">
        <v>3050</v>
      </c>
      <c r="I2268" t="s">
        <v>3065</v>
      </c>
      <c r="J2268">
        <v>2017</v>
      </c>
      <c r="K2268" t="s">
        <v>3056</v>
      </c>
      <c r="L2268" t="s">
        <v>23</v>
      </c>
      <c r="M2268" t="s">
        <v>16</v>
      </c>
      <c r="N2268" t="s">
        <v>1221</v>
      </c>
      <c r="O2268">
        <v>67</v>
      </c>
      <c r="P2268" t="s">
        <v>19</v>
      </c>
      <c r="Q2268">
        <v>58</v>
      </c>
    </row>
    <row r="2269" spans="1:17" x14ac:dyDescent="0.25">
      <c r="A2269" t="s">
        <v>2061</v>
      </c>
      <c r="B2269" t="s">
        <v>1814</v>
      </c>
      <c r="C2269">
        <v>1558</v>
      </c>
      <c r="D2269" t="s">
        <v>3019</v>
      </c>
      <c r="E2269">
        <v>1</v>
      </c>
      <c r="F2269" t="s">
        <v>17</v>
      </c>
      <c r="G2269" t="s">
        <v>3045</v>
      </c>
      <c r="H2269" t="s">
        <v>3050</v>
      </c>
      <c r="I2269" t="s">
        <v>3062</v>
      </c>
      <c r="J2269">
        <v>2017</v>
      </c>
      <c r="K2269" t="s">
        <v>3056</v>
      </c>
      <c r="L2269" t="s">
        <v>23</v>
      </c>
      <c r="M2269" t="s">
        <v>16</v>
      </c>
      <c r="N2269" t="s">
        <v>71</v>
      </c>
      <c r="O2269">
        <v>59</v>
      </c>
      <c r="P2269" t="s">
        <v>19</v>
      </c>
      <c r="Q2269">
        <v>1</v>
      </c>
    </row>
    <row r="2270" spans="1:17" x14ac:dyDescent="0.25">
      <c r="A2270" t="s">
        <v>2064</v>
      </c>
      <c r="B2270" t="s">
        <v>73</v>
      </c>
      <c r="C2270">
        <v>1563</v>
      </c>
      <c r="D2270" t="s">
        <v>3019</v>
      </c>
      <c r="E2270">
        <v>1</v>
      </c>
      <c r="F2270" t="s">
        <v>22</v>
      </c>
      <c r="G2270" t="s">
        <v>3045</v>
      </c>
      <c r="H2270" t="s">
        <v>3051</v>
      </c>
      <c r="I2270" t="s">
        <v>3062</v>
      </c>
      <c r="J2270">
        <v>2017</v>
      </c>
      <c r="K2270" t="s">
        <v>3056</v>
      </c>
      <c r="L2270" t="s">
        <v>3016</v>
      </c>
      <c r="M2270" t="s">
        <v>16</v>
      </c>
      <c r="N2270" t="s">
        <v>694</v>
      </c>
      <c r="O2270">
        <v>84</v>
      </c>
      <c r="P2270" t="s">
        <v>19</v>
      </c>
      <c r="Q2270">
        <v>1</v>
      </c>
    </row>
    <row r="2271" spans="1:17" x14ac:dyDescent="0.25">
      <c r="A2271" t="s">
        <v>1334</v>
      </c>
      <c r="B2271" t="s">
        <v>1272</v>
      </c>
      <c r="C2271">
        <v>1565</v>
      </c>
      <c r="D2271" t="s">
        <v>3019</v>
      </c>
      <c r="E2271">
        <v>1</v>
      </c>
      <c r="F2271" t="s">
        <v>22</v>
      </c>
      <c r="G2271" t="s">
        <v>3045</v>
      </c>
      <c r="H2271" t="s">
        <v>3050</v>
      </c>
      <c r="I2271" t="s">
        <v>3062</v>
      </c>
      <c r="J2271">
        <v>2017</v>
      </c>
      <c r="K2271" t="s">
        <v>3056</v>
      </c>
      <c r="L2271" t="s">
        <v>3016</v>
      </c>
      <c r="M2271" t="s">
        <v>16</v>
      </c>
      <c r="N2271" t="s">
        <v>2065</v>
      </c>
      <c r="O2271">
        <v>78</v>
      </c>
      <c r="P2271" t="s">
        <v>19</v>
      </c>
      <c r="Q2271">
        <v>1</v>
      </c>
    </row>
    <row r="2272" spans="1:17" x14ac:dyDescent="0.25">
      <c r="A2272" t="s">
        <v>2074</v>
      </c>
      <c r="B2272" t="s">
        <v>1075</v>
      </c>
      <c r="C2272">
        <v>1576</v>
      </c>
      <c r="D2272" t="s">
        <v>3019</v>
      </c>
      <c r="E2272">
        <v>1</v>
      </c>
      <c r="F2272" t="s">
        <v>17</v>
      </c>
      <c r="G2272" t="s">
        <v>3045</v>
      </c>
      <c r="H2272" t="s">
        <v>3050</v>
      </c>
      <c r="I2272" t="s">
        <v>3062</v>
      </c>
      <c r="J2272">
        <v>2017</v>
      </c>
      <c r="K2272" t="s">
        <v>3056</v>
      </c>
      <c r="L2272" t="s">
        <v>23</v>
      </c>
      <c r="M2272" t="s">
        <v>16</v>
      </c>
      <c r="N2272" t="s">
        <v>129</v>
      </c>
      <c r="O2272">
        <v>52</v>
      </c>
      <c r="P2272" t="s">
        <v>19</v>
      </c>
      <c r="Q2272">
        <v>1</v>
      </c>
    </row>
    <row r="2273" spans="1:17" x14ac:dyDescent="0.25">
      <c r="A2273" t="s">
        <v>2083</v>
      </c>
      <c r="B2273" t="s">
        <v>549</v>
      </c>
      <c r="C2273">
        <v>1584</v>
      </c>
      <c r="D2273" t="s">
        <v>3019</v>
      </c>
      <c r="E2273">
        <v>1</v>
      </c>
      <c r="F2273" t="s">
        <v>22</v>
      </c>
      <c r="G2273" t="s">
        <v>3045</v>
      </c>
      <c r="H2273" t="s">
        <v>3050</v>
      </c>
      <c r="I2273" t="s">
        <v>3062</v>
      </c>
      <c r="J2273">
        <v>2017</v>
      </c>
      <c r="K2273" t="s">
        <v>3056</v>
      </c>
      <c r="L2273" t="s">
        <v>23</v>
      </c>
      <c r="M2273" t="s">
        <v>16</v>
      </c>
      <c r="N2273" t="s">
        <v>2084</v>
      </c>
      <c r="O2273">
        <v>111</v>
      </c>
      <c r="P2273" t="s">
        <v>19</v>
      </c>
      <c r="Q2273">
        <v>1</v>
      </c>
    </row>
    <row r="2274" spans="1:17" x14ac:dyDescent="0.25">
      <c r="A2274" t="s">
        <v>2093</v>
      </c>
      <c r="B2274" t="s">
        <v>86</v>
      </c>
      <c r="C2274">
        <v>1593</v>
      </c>
      <c r="D2274" t="s">
        <v>3019</v>
      </c>
      <c r="E2274">
        <v>1</v>
      </c>
      <c r="F2274" t="s">
        <v>22</v>
      </c>
      <c r="G2274" t="s">
        <v>3045</v>
      </c>
      <c r="H2274" t="s">
        <v>3055</v>
      </c>
      <c r="I2274" t="s">
        <v>3062</v>
      </c>
      <c r="J2274">
        <v>2017</v>
      </c>
      <c r="K2274" t="s">
        <v>3056</v>
      </c>
      <c r="L2274" t="s">
        <v>23</v>
      </c>
      <c r="M2274" t="s">
        <v>16</v>
      </c>
      <c r="N2274" t="s">
        <v>71</v>
      </c>
      <c r="O2274">
        <v>59</v>
      </c>
      <c r="P2274" t="s">
        <v>19</v>
      </c>
      <c r="Q2274">
        <v>1</v>
      </c>
    </row>
    <row r="2275" spans="1:17" x14ac:dyDescent="0.25">
      <c r="A2275" t="s">
        <v>2095</v>
      </c>
      <c r="B2275" t="s">
        <v>1332</v>
      </c>
      <c r="C2275">
        <v>1595</v>
      </c>
      <c r="D2275" t="s">
        <v>3019</v>
      </c>
      <c r="E2275">
        <v>1</v>
      </c>
      <c r="F2275" t="s">
        <v>17</v>
      </c>
      <c r="G2275" t="s">
        <v>3045</v>
      </c>
      <c r="H2275" t="s">
        <v>3050</v>
      </c>
      <c r="I2275" t="s">
        <v>3062</v>
      </c>
      <c r="J2275">
        <v>2017</v>
      </c>
      <c r="K2275" t="s">
        <v>3056</v>
      </c>
      <c r="L2275" t="s">
        <v>23</v>
      </c>
      <c r="M2275" t="s">
        <v>16</v>
      </c>
      <c r="N2275" t="s">
        <v>2096</v>
      </c>
      <c r="O2275">
        <v>75</v>
      </c>
      <c r="P2275" t="s">
        <v>19</v>
      </c>
      <c r="Q2275">
        <v>1</v>
      </c>
    </row>
    <row r="2276" spans="1:17" x14ac:dyDescent="0.25">
      <c r="A2276" t="s">
        <v>1965</v>
      </c>
      <c r="B2276" t="s">
        <v>401</v>
      </c>
      <c r="C2276">
        <v>1601</v>
      </c>
      <c r="D2276" t="s">
        <v>3019</v>
      </c>
      <c r="E2276">
        <v>1</v>
      </c>
      <c r="F2276" t="s">
        <v>17</v>
      </c>
      <c r="G2276" t="s">
        <v>3045</v>
      </c>
      <c r="H2276" t="s">
        <v>3051</v>
      </c>
      <c r="I2276" t="s">
        <v>3062</v>
      </c>
      <c r="J2276">
        <v>2017</v>
      </c>
      <c r="K2276" t="s">
        <v>3056</v>
      </c>
      <c r="L2276" t="s">
        <v>23</v>
      </c>
      <c r="M2276" t="s">
        <v>16</v>
      </c>
      <c r="N2276" t="s">
        <v>961</v>
      </c>
      <c r="O2276">
        <v>111</v>
      </c>
      <c r="P2276" t="s">
        <v>19</v>
      </c>
      <c r="Q2276">
        <v>1</v>
      </c>
    </row>
    <row r="2277" spans="1:17" x14ac:dyDescent="0.25">
      <c r="A2277" t="s">
        <v>2105</v>
      </c>
      <c r="B2277" t="s">
        <v>580</v>
      </c>
      <c r="C2277">
        <v>1605</v>
      </c>
      <c r="D2277" t="s">
        <v>3013</v>
      </c>
      <c r="E2277">
        <v>1</v>
      </c>
      <c r="F2277" t="s">
        <v>22</v>
      </c>
      <c r="G2277" t="s">
        <v>3045</v>
      </c>
      <c r="H2277" t="s">
        <v>3053</v>
      </c>
      <c r="I2277" t="s">
        <v>3062</v>
      </c>
      <c r="J2277">
        <v>2017</v>
      </c>
      <c r="K2277" t="s">
        <v>3056</v>
      </c>
      <c r="L2277" t="s">
        <v>23</v>
      </c>
      <c r="M2277" t="s">
        <v>16</v>
      </c>
      <c r="N2277" t="s">
        <v>82</v>
      </c>
      <c r="O2277">
        <v>86</v>
      </c>
      <c r="P2277" t="s">
        <v>19</v>
      </c>
      <c r="Q2277">
        <v>1</v>
      </c>
    </row>
    <row r="2278" spans="1:17" x14ac:dyDescent="0.25">
      <c r="A2278" t="s">
        <v>2107</v>
      </c>
      <c r="B2278" t="s">
        <v>1283</v>
      </c>
      <c r="C2278">
        <v>1607</v>
      </c>
      <c r="D2278" t="s">
        <v>3019</v>
      </c>
      <c r="E2278">
        <v>1</v>
      </c>
      <c r="F2278" t="s">
        <v>22</v>
      </c>
      <c r="G2278" t="s">
        <v>3045</v>
      </c>
      <c r="H2278" t="s">
        <v>3050</v>
      </c>
      <c r="I2278" t="s">
        <v>3062</v>
      </c>
      <c r="J2278">
        <v>2017</v>
      </c>
      <c r="K2278" t="s">
        <v>3056</v>
      </c>
      <c r="L2278" t="s">
        <v>3016</v>
      </c>
      <c r="M2278" t="s">
        <v>16</v>
      </c>
      <c r="N2278" t="s">
        <v>321</v>
      </c>
      <c r="O2278">
        <v>86</v>
      </c>
      <c r="P2278" t="s">
        <v>19</v>
      </c>
      <c r="Q2278">
        <v>1</v>
      </c>
    </row>
    <row r="2279" spans="1:17" x14ac:dyDescent="0.25">
      <c r="A2279" t="s">
        <v>2132</v>
      </c>
      <c r="B2279" t="s">
        <v>557</v>
      </c>
      <c r="C2279">
        <v>1634</v>
      </c>
      <c r="D2279" t="s">
        <v>3019</v>
      </c>
      <c r="E2279">
        <v>1</v>
      </c>
      <c r="F2279" t="s">
        <v>17</v>
      </c>
      <c r="G2279" t="s">
        <v>3045</v>
      </c>
      <c r="H2279" t="s">
        <v>3053</v>
      </c>
      <c r="I2279" t="s">
        <v>3062</v>
      </c>
      <c r="J2279">
        <v>2017</v>
      </c>
      <c r="K2279" t="s">
        <v>3056</v>
      </c>
      <c r="L2279" t="s">
        <v>23</v>
      </c>
      <c r="M2279" t="s">
        <v>16</v>
      </c>
      <c r="N2279" t="s">
        <v>96</v>
      </c>
      <c r="O2279">
        <v>46</v>
      </c>
      <c r="P2279" t="s">
        <v>19</v>
      </c>
      <c r="Q2279">
        <v>1</v>
      </c>
    </row>
    <row r="2280" spans="1:17" x14ac:dyDescent="0.25">
      <c r="A2280" t="s">
        <v>1574</v>
      </c>
      <c r="B2280" t="s">
        <v>1171</v>
      </c>
      <c r="C2280">
        <v>1648</v>
      </c>
      <c r="D2280" t="s">
        <v>3019</v>
      </c>
      <c r="E2280">
        <v>1</v>
      </c>
      <c r="F2280" t="s">
        <v>17</v>
      </c>
      <c r="G2280" t="s">
        <v>3045</v>
      </c>
      <c r="H2280" t="s">
        <v>3053</v>
      </c>
      <c r="I2280" t="s">
        <v>3062</v>
      </c>
      <c r="J2280">
        <v>2017</v>
      </c>
      <c r="K2280" t="s">
        <v>3056</v>
      </c>
      <c r="L2280" t="s">
        <v>23</v>
      </c>
      <c r="M2280" t="s">
        <v>16</v>
      </c>
      <c r="N2280" t="s">
        <v>194</v>
      </c>
      <c r="O2280">
        <v>43</v>
      </c>
      <c r="P2280" t="s">
        <v>19</v>
      </c>
      <c r="Q2280">
        <v>1</v>
      </c>
    </row>
    <row r="2281" spans="1:17" x14ac:dyDescent="0.25">
      <c r="A2281" t="s">
        <v>2145</v>
      </c>
      <c r="B2281" t="s">
        <v>1384</v>
      </c>
      <c r="C2281">
        <v>1649</v>
      </c>
      <c r="D2281" t="s">
        <v>3013</v>
      </c>
      <c r="E2281">
        <v>1</v>
      </c>
      <c r="F2281" t="s">
        <v>17</v>
      </c>
      <c r="G2281" t="s">
        <v>3045</v>
      </c>
      <c r="H2281" t="s">
        <v>3053</v>
      </c>
      <c r="I2281" t="s">
        <v>3062</v>
      </c>
      <c r="J2281">
        <v>2017</v>
      </c>
      <c r="K2281" t="s">
        <v>3056</v>
      </c>
      <c r="L2281" t="s">
        <v>23</v>
      </c>
      <c r="M2281" t="s">
        <v>16</v>
      </c>
      <c r="N2281" t="s">
        <v>129</v>
      </c>
      <c r="O2281">
        <v>52</v>
      </c>
      <c r="P2281" t="s">
        <v>19</v>
      </c>
      <c r="Q2281">
        <v>1</v>
      </c>
    </row>
    <row r="2282" spans="1:17" x14ac:dyDescent="0.25">
      <c r="A2282" t="s">
        <v>1544</v>
      </c>
      <c r="B2282" t="s">
        <v>187</v>
      </c>
      <c r="C2282">
        <v>1657</v>
      </c>
      <c r="D2282" t="s">
        <v>3019</v>
      </c>
      <c r="E2282">
        <v>1</v>
      </c>
      <c r="F2282" t="s">
        <v>22</v>
      </c>
      <c r="G2282" t="s">
        <v>3045</v>
      </c>
      <c r="H2282" t="s">
        <v>3053</v>
      </c>
      <c r="I2282" t="s">
        <v>3062</v>
      </c>
      <c r="J2282">
        <v>2017</v>
      </c>
      <c r="K2282" t="s">
        <v>3056</v>
      </c>
      <c r="L2282" t="s">
        <v>23</v>
      </c>
      <c r="M2282" t="s">
        <v>16</v>
      </c>
      <c r="N2282" t="s">
        <v>796</v>
      </c>
      <c r="O2282">
        <v>89</v>
      </c>
      <c r="P2282" t="s">
        <v>19</v>
      </c>
      <c r="Q2282">
        <v>1</v>
      </c>
    </row>
    <row r="2283" spans="1:17" x14ac:dyDescent="0.25">
      <c r="A2283" t="s">
        <v>843</v>
      </c>
      <c r="B2283" t="s">
        <v>604</v>
      </c>
      <c r="C2283">
        <v>1658</v>
      </c>
      <c r="D2283" t="s">
        <v>3019</v>
      </c>
      <c r="E2283">
        <v>1</v>
      </c>
      <c r="F2283" t="s">
        <v>22</v>
      </c>
      <c r="G2283" t="s">
        <v>3045</v>
      </c>
      <c r="H2283" t="s">
        <v>3050</v>
      </c>
      <c r="I2283" t="s">
        <v>3062</v>
      </c>
      <c r="J2283">
        <v>2017</v>
      </c>
      <c r="K2283" t="s">
        <v>3056</v>
      </c>
      <c r="L2283" t="s">
        <v>3016</v>
      </c>
      <c r="M2283" t="s">
        <v>16</v>
      </c>
      <c r="N2283" t="s">
        <v>2153</v>
      </c>
      <c r="O2283">
        <v>69</v>
      </c>
      <c r="P2283" t="s">
        <v>19</v>
      </c>
      <c r="Q2283">
        <v>1</v>
      </c>
    </row>
    <row r="2284" spans="1:17" x14ac:dyDescent="0.25">
      <c r="A2284" t="s">
        <v>1836</v>
      </c>
      <c r="B2284" t="s">
        <v>1054</v>
      </c>
      <c r="C2284">
        <v>1663</v>
      </c>
      <c r="D2284" t="s">
        <v>3020</v>
      </c>
      <c r="E2284">
        <v>1</v>
      </c>
      <c r="F2284" t="s">
        <v>22</v>
      </c>
      <c r="G2284" t="s">
        <v>3045</v>
      </c>
      <c r="H2284" t="s">
        <v>3053</v>
      </c>
      <c r="I2284" t="s">
        <v>3062</v>
      </c>
      <c r="J2284">
        <v>2017</v>
      </c>
      <c r="K2284" t="s">
        <v>3056</v>
      </c>
      <c r="L2284" t="s">
        <v>23</v>
      </c>
      <c r="M2284" t="s">
        <v>16</v>
      </c>
      <c r="N2284" t="s">
        <v>129</v>
      </c>
      <c r="O2284">
        <v>52</v>
      </c>
      <c r="P2284" t="s">
        <v>19</v>
      </c>
      <c r="Q2284">
        <v>1</v>
      </c>
    </row>
    <row r="2285" spans="1:17" x14ac:dyDescent="0.25">
      <c r="A2285" t="s">
        <v>2164</v>
      </c>
      <c r="B2285" t="s">
        <v>1395</v>
      </c>
      <c r="C2285">
        <v>1672</v>
      </c>
      <c r="D2285" t="s">
        <v>3013</v>
      </c>
      <c r="E2285">
        <v>1</v>
      </c>
      <c r="F2285" t="s">
        <v>22</v>
      </c>
      <c r="G2285" t="s">
        <v>3045</v>
      </c>
      <c r="H2285" t="s">
        <v>3054</v>
      </c>
      <c r="I2285" t="s">
        <v>3062</v>
      </c>
      <c r="J2285">
        <v>2017</v>
      </c>
      <c r="K2285" t="s">
        <v>3056</v>
      </c>
      <c r="L2285" t="s">
        <v>23</v>
      </c>
      <c r="M2285" t="s">
        <v>16</v>
      </c>
      <c r="N2285" t="s">
        <v>129</v>
      </c>
      <c r="O2285">
        <v>52</v>
      </c>
      <c r="P2285" t="s">
        <v>19</v>
      </c>
      <c r="Q2285">
        <v>1</v>
      </c>
    </row>
    <row r="2286" spans="1:17" x14ac:dyDescent="0.25">
      <c r="A2286" t="s">
        <v>2194</v>
      </c>
      <c r="B2286" t="s">
        <v>1024</v>
      </c>
      <c r="C2286">
        <v>1708</v>
      </c>
      <c r="D2286" t="s">
        <v>3019</v>
      </c>
      <c r="E2286">
        <v>1</v>
      </c>
      <c r="F2286" t="s">
        <v>22</v>
      </c>
      <c r="G2286" t="s">
        <v>3045</v>
      </c>
      <c r="H2286" t="s">
        <v>3050</v>
      </c>
      <c r="I2286" t="s">
        <v>3062</v>
      </c>
      <c r="J2286">
        <v>2017</v>
      </c>
      <c r="K2286" t="s">
        <v>3056</v>
      </c>
      <c r="L2286" t="s">
        <v>23</v>
      </c>
      <c r="M2286" t="s">
        <v>16</v>
      </c>
      <c r="N2286" t="s">
        <v>63</v>
      </c>
      <c r="O2286">
        <v>78</v>
      </c>
      <c r="P2286" t="s">
        <v>19</v>
      </c>
      <c r="Q2286">
        <v>1</v>
      </c>
    </row>
    <row r="2287" spans="1:17" x14ac:dyDescent="0.25">
      <c r="A2287" t="s">
        <v>2212</v>
      </c>
      <c r="B2287" t="s">
        <v>1219</v>
      </c>
      <c r="C2287">
        <v>1729</v>
      </c>
      <c r="D2287" t="s">
        <v>3019</v>
      </c>
      <c r="E2287">
        <v>1</v>
      </c>
      <c r="F2287" t="s">
        <v>22</v>
      </c>
      <c r="G2287" t="s">
        <v>3045</v>
      </c>
      <c r="H2287" t="s">
        <v>3050</v>
      </c>
      <c r="I2287" t="s">
        <v>3062</v>
      </c>
      <c r="J2287">
        <v>2017</v>
      </c>
      <c r="K2287" t="s">
        <v>3056</v>
      </c>
      <c r="L2287" t="s">
        <v>23</v>
      </c>
      <c r="M2287" t="s">
        <v>16</v>
      </c>
      <c r="N2287" t="s">
        <v>2213</v>
      </c>
      <c r="O2287">
        <v>71</v>
      </c>
      <c r="P2287" t="s">
        <v>19</v>
      </c>
      <c r="Q2287">
        <v>1</v>
      </c>
    </row>
    <row r="2288" spans="1:17" x14ac:dyDescent="0.25">
      <c r="A2288" t="s">
        <v>2217</v>
      </c>
      <c r="B2288" t="s">
        <v>807</v>
      </c>
      <c r="C2288">
        <v>1739</v>
      </c>
      <c r="D2288" t="s">
        <v>3019</v>
      </c>
      <c r="E2288">
        <v>1</v>
      </c>
      <c r="F2288" t="s">
        <v>22</v>
      </c>
      <c r="G2288" t="s">
        <v>3045</v>
      </c>
      <c r="H2288" t="s">
        <v>3053</v>
      </c>
      <c r="I2288" t="s">
        <v>3062</v>
      </c>
      <c r="J2288">
        <v>2017</v>
      </c>
      <c r="K2288" t="s">
        <v>3056</v>
      </c>
      <c r="L2288" t="s">
        <v>23</v>
      </c>
      <c r="M2288" t="s">
        <v>16</v>
      </c>
      <c r="N2288" t="s">
        <v>352</v>
      </c>
      <c r="O2288">
        <v>56</v>
      </c>
      <c r="P2288" t="s">
        <v>19</v>
      </c>
      <c r="Q2288">
        <v>1</v>
      </c>
    </row>
    <row r="2289" spans="1:17" x14ac:dyDescent="0.25">
      <c r="A2289" t="s">
        <v>2238</v>
      </c>
      <c r="B2289" t="s">
        <v>84</v>
      </c>
      <c r="C2289">
        <v>1764</v>
      </c>
      <c r="D2289" t="s">
        <v>3019</v>
      </c>
      <c r="E2289">
        <v>1</v>
      </c>
      <c r="F2289" t="s">
        <v>17</v>
      </c>
      <c r="G2289" t="s">
        <v>3045</v>
      </c>
      <c r="H2289" t="s">
        <v>3050</v>
      </c>
      <c r="I2289" t="s">
        <v>3062</v>
      </c>
      <c r="J2289">
        <v>2017</v>
      </c>
      <c r="K2289" t="s">
        <v>3056</v>
      </c>
      <c r="L2289" t="s">
        <v>23</v>
      </c>
      <c r="M2289" t="s">
        <v>16</v>
      </c>
      <c r="N2289" t="s">
        <v>1690</v>
      </c>
      <c r="O2289">
        <v>111</v>
      </c>
      <c r="P2289" t="s">
        <v>19</v>
      </c>
      <c r="Q2289">
        <v>1</v>
      </c>
    </row>
    <row r="2290" spans="1:17" x14ac:dyDescent="0.25">
      <c r="A2290" t="s">
        <v>2243</v>
      </c>
      <c r="B2290" t="s">
        <v>108</v>
      </c>
      <c r="C2290">
        <v>1769</v>
      </c>
      <c r="D2290" t="s">
        <v>3019</v>
      </c>
      <c r="E2290">
        <v>1</v>
      </c>
      <c r="F2290" t="s">
        <v>22</v>
      </c>
      <c r="G2290" t="s">
        <v>3045</v>
      </c>
      <c r="H2290" t="s">
        <v>3053</v>
      </c>
      <c r="I2290" t="s">
        <v>3062</v>
      </c>
      <c r="J2290">
        <v>2017</v>
      </c>
      <c r="K2290" t="s">
        <v>3056</v>
      </c>
      <c r="L2290" t="s">
        <v>23</v>
      </c>
      <c r="M2290" t="s">
        <v>16</v>
      </c>
      <c r="N2290" t="s">
        <v>29</v>
      </c>
      <c r="O2290">
        <v>29</v>
      </c>
      <c r="P2290" t="s">
        <v>19</v>
      </c>
      <c r="Q2290">
        <v>1</v>
      </c>
    </row>
    <row r="2291" spans="1:17" x14ac:dyDescent="0.25">
      <c r="A2291" t="s">
        <v>2245</v>
      </c>
      <c r="B2291" t="s">
        <v>428</v>
      </c>
      <c r="C2291">
        <v>1773</v>
      </c>
      <c r="D2291" t="s">
        <v>3020</v>
      </c>
      <c r="E2291">
        <v>1</v>
      </c>
      <c r="F2291" t="s">
        <v>22</v>
      </c>
      <c r="G2291" t="s">
        <v>3045</v>
      </c>
      <c r="H2291" t="s">
        <v>3050</v>
      </c>
      <c r="I2291" t="s">
        <v>3062</v>
      </c>
      <c r="J2291">
        <v>2017</v>
      </c>
      <c r="K2291" t="s">
        <v>3056</v>
      </c>
      <c r="L2291" t="s">
        <v>3016</v>
      </c>
      <c r="M2291" t="s">
        <v>16</v>
      </c>
      <c r="N2291" t="s">
        <v>1934</v>
      </c>
      <c r="O2291">
        <v>89</v>
      </c>
      <c r="P2291" t="s">
        <v>19</v>
      </c>
      <c r="Q2291">
        <v>1</v>
      </c>
    </row>
    <row r="2292" spans="1:17" x14ac:dyDescent="0.25">
      <c r="A2292" t="s">
        <v>182</v>
      </c>
      <c r="B2292" t="s">
        <v>725</v>
      </c>
      <c r="C2292">
        <v>1780</v>
      </c>
      <c r="D2292" t="s">
        <v>3018</v>
      </c>
      <c r="E2292">
        <v>1</v>
      </c>
      <c r="F2292" t="s">
        <v>22</v>
      </c>
      <c r="G2292" t="s">
        <v>3045</v>
      </c>
      <c r="H2292" t="s">
        <v>3053</v>
      </c>
      <c r="I2292" t="s">
        <v>3062</v>
      </c>
      <c r="J2292">
        <v>2017</v>
      </c>
      <c r="K2292" t="s">
        <v>3056</v>
      </c>
      <c r="L2292" t="s">
        <v>23</v>
      </c>
      <c r="M2292" t="s">
        <v>16</v>
      </c>
      <c r="N2292" t="s">
        <v>90</v>
      </c>
      <c r="O2292">
        <v>46</v>
      </c>
      <c r="P2292" t="s">
        <v>19</v>
      </c>
      <c r="Q2292">
        <v>1</v>
      </c>
    </row>
    <row r="2293" spans="1:17" x14ac:dyDescent="0.25">
      <c r="A2293" t="s">
        <v>1551</v>
      </c>
      <c r="B2293" t="s">
        <v>651</v>
      </c>
      <c r="C2293">
        <v>1782</v>
      </c>
      <c r="D2293" t="s">
        <v>3013</v>
      </c>
      <c r="E2293">
        <v>1</v>
      </c>
      <c r="F2293" t="s">
        <v>22</v>
      </c>
      <c r="G2293" t="s">
        <v>3045</v>
      </c>
      <c r="H2293" t="s">
        <v>3050</v>
      </c>
      <c r="I2293" t="s">
        <v>3062</v>
      </c>
      <c r="J2293">
        <v>2017</v>
      </c>
      <c r="K2293" t="s">
        <v>3056</v>
      </c>
      <c r="L2293" t="s">
        <v>23</v>
      </c>
      <c r="M2293" t="s">
        <v>16</v>
      </c>
      <c r="N2293" t="s">
        <v>129</v>
      </c>
      <c r="O2293">
        <v>52</v>
      </c>
      <c r="P2293" t="s">
        <v>19</v>
      </c>
      <c r="Q2293">
        <v>1</v>
      </c>
    </row>
    <row r="2294" spans="1:17" x14ac:dyDescent="0.25">
      <c r="A2294" t="s">
        <v>2254</v>
      </c>
      <c r="B2294" t="s">
        <v>682</v>
      </c>
      <c r="C2294">
        <v>1785</v>
      </c>
      <c r="D2294" t="s">
        <v>3020</v>
      </c>
      <c r="E2294">
        <v>1</v>
      </c>
      <c r="F2294" t="s">
        <v>22</v>
      </c>
      <c r="G2294" t="s">
        <v>3045</v>
      </c>
      <c r="H2294" t="s">
        <v>3053</v>
      </c>
      <c r="I2294" t="s">
        <v>3062</v>
      </c>
      <c r="J2294">
        <v>2017</v>
      </c>
      <c r="K2294" t="s">
        <v>3056</v>
      </c>
      <c r="L2294" t="s">
        <v>23</v>
      </c>
      <c r="M2294" t="s">
        <v>16</v>
      </c>
      <c r="N2294" t="s">
        <v>2255</v>
      </c>
      <c r="O2294">
        <v>111</v>
      </c>
      <c r="P2294" t="s">
        <v>19</v>
      </c>
      <c r="Q2294">
        <v>1</v>
      </c>
    </row>
    <row r="2295" spans="1:17" x14ac:dyDescent="0.25">
      <c r="A2295" t="s">
        <v>2257</v>
      </c>
      <c r="B2295" t="s">
        <v>111</v>
      </c>
      <c r="C2295">
        <v>1787</v>
      </c>
      <c r="D2295" t="s">
        <v>3020</v>
      </c>
      <c r="E2295">
        <v>1</v>
      </c>
      <c r="F2295" t="s">
        <v>22</v>
      </c>
      <c r="G2295" t="s">
        <v>3045</v>
      </c>
      <c r="H2295" t="s">
        <v>3050</v>
      </c>
      <c r="I2295" t="s">
        <v>3062</v>
      </c>
      <c r="J2295">
        <v>2017</v>
      </c>
      <c r="K2295" t="s">
        <v>3056</v>
      </c>
      <c r="L2295" t="s">
        <v>23</v>
      </c>
      <c r="M2295" t="s">
        <v>16</v>
      </c>
      <c r="N2295" t="s">
        <v>71</v>
      </c>
      <c r="O2295">
        <v>59</v>
      </c>
      <c r="P2295" t="s">
        <v>19</v>
      </c>
      <c r="Q2295">
        <v>1</v>
      </c>
    </row>
    <row r="2296" spans="1:17" x14ac:dyDescent="0.25">
      <c r="A2296" t="s">
        <v>2275</v>
      </c>
      <c r="B2296" t="s">
        <v>990</v>
      </c>
      <c r="C2296">
        <v>1809</v>
      </c>
      <c r="D2296" t="s">
        <v>3019</v>
      </c>
      <c r="E2296">
        <v>1</v>
      </c>
      <c r="F2296" t="s">
        <v>17</v>
      </c>
      <c r="G2296" t="s">
        <v>3045</v>
      </c>
      <c r="H2296" t="s">
        <v>3050</v>
      </c>
      <c r="I2296" t="s">
        <v>3062</v>
      </c>
      <c r="J2296">
        <v>2017</v>
      </c>
      <c r="K2296" t="s">
        <v>3057</v>
      </c>
      <c r="L2296" t="s">
        <v>43</v>
      </c>
      <c r="M2296" t="s">
        <v>16</v>
      </c>
      <c r="N2296" t="s">
        <v>1475</v>
      </c>
      <c r="O2296">
        <v>114</v>
      </c>
      <c r="P2296" t="s">
        <v>19</v>
      </c>
      <c r="Q2296">
        <v>1</v>
      </c>
    </row>
    <row r="2297" spans="1:17" x14ac:dyDescent="0.25">
      <c r="A2297" t="s">
        <v>2284</v>
      </c>
      <c r="B2297" t="s">
        <v>297</v>
      </c>
      <c r="C2297">
        <v>1820</v>
      </c>
      <c r="D2297" t="s">
        <v>3013</v>
      </c>
      <c r="E2297">
        <v>1</v>
      </c>
      <c r="F2297" t="s">
        <v>22</v>
      </c>
      <c r="G2297" t="s">
        <v>3045</v>
      </c>
      <c r="H2297" t="s">
        <v>3050</v>
      </c>
      <c r="I2297" t="s">
        <v>3062</v>
      </c>
      <c r="J2297">
        <v>2017</v>
      </c>
      <c r="K2297" t="s">
        <v>3056</v>
      </c>
      <c r="L2297" t="s">
        <v>23</v>
      </c>
      <c r="M2297" t="s">
        <v>16</v>
      </c>
      <c r="N2297" t="s">
        <v>71</v>
      </c>
      <c r="O2297">
        <v>59</v>
      </c>
      <c r="P2297" t="s">
        <v>19</v>
      </c>
      <c r="Q2297">
        <v>1</v>
      </c>
    </row>
    <row r="2298" spans="1:17" x14ac:dyDescent="0.25">
      <c r="A2298" t="s">
        <v>1687</v>
      </c>
      <c r="B2298" t="s">
        <v>890</v>
      </c>
      <c r="C2298">
        <v>1834</v>
      </c>
      <c r="D2298" t="s">
        <v>3019</v>
      </c>
      <c r="E2298">
        <v>1</v>
      </c>
      <c r="F2298" t="s">
        <v>17</v>
      </c>
      <c r="G2298" t="s">
        <v>3045</v>
      </c>
      <c r="H2298" t="s">
        <v>3050</v>
      </c>
      <c r="I2298" t="s">
        <v>3062</v>
      </c>
      <c r="J2298">
        <v>2017</v>
      </c>
      <c r="K2298" t="s">
        <v>3056</v>
      </c>
      <c r="L2298" t="s">
        <v>23</v>
      </c>
      <c r="M2298" t="s">
        <v>16</v>
      </c>
      <c r="N2298" t="s">
        <v>71</v>
      </c>
      <c r="O2298">
        <v>59</v>
      </c>
      <c r="P2298" t="s">
        <v>19</v>
      </c>
      <c r="Q2298">
        <v>1</v>
      </c>
    </row>
    <row r="2299" spans="1:17" x14ac:dyDescent="0.25">
      <c r="A2299" t="s">
        <v>2293</v>
      </c>
      <c r="B2299" t="s">
        <v>1044</v>
      </c>
      <c r="C2299">
        <v>1835</v>
      </c>
      <c r="D2299" t="s">
        <v>3020</v>
      </c>
      <c r="E2299">
        <v>1</v>
      </c>
      <c r="F2299" t="s">
        <v>17</v>
      </c>
      <c r="G2299" t="s">
        <v>3045</v>
      </c>
      <c r="H2299" t="s">
        <v>3053</v>
      </c>
      <c r="I2299" t="s">
        <v>3062</v>
      </c>
      <c r="J2299">
        <v>2017</v>
      </c>
      <c r="K2299" t="s">
        <v>3056</v>
      </c>
      <c r="L2299" t="s">
        <v>23</v>
      </c>
      <c r="M2299" t="s">
        <v>16</v>
      </c>
      <c r="N2299" t="s">
        <v>866</v>
      </c>
      <c r="O2299">
        <v>24</v>
      </c>
      <c r="P2299" t="s">
        <v>19</v>
      </c>
      <c r="Q2299">
        <v>1</v>
      </c>
    </row>
    <row r="2300" spans="1:17" x14ac:dyDescent="0.25">
      <c r="A2300" t="s">
        <v>789</v>
      </c>
      <c r="B2300" t="s">
        <v>900</v>
      </c>
      <c r="C2300">
        <v>1846</v>
      </c>
      <c r="D2300" t="s">
        <v>3019</v>
      </c>
      <c r="E2300">
        <v>1</v>
      </c>
      <c r="F2300" t="s">
        <v>22</v>
      </c>
      <c r="G2300" t="s">
        <v>3045</v>
      </c>
      <c r="H2300" t="s">
        <v>3050</v>
      </c>
      <c r="I2300" t="s">
        <v>3062</v>
      </c>
      <c r="J2300">
        <v>2017</v>
      </c>
      <c r="K2300" t="s">
        <v>3056</v>
      </c>
      <c r="L2300" t="s">
        <v>23</v>
      </c>
      <c r="M2300" t="s">
        <v>16</v>
      </c>
      <c r="N2300" t="s">
        <v>456</v>
      </c>
      <c r="O2300">
        <v>100</v>
      </c>
      <c r="P2300" t="s">
        <v>19</v>
      </c>
      <c r="Q2300">
        <v>1</v>
      </c>
    </row>
    <row r="2301" spans="1:17" x14ac:dyDescent="0.25">
      <c r="A2301" t="s">
        <v>563</v>
      </c>
      <c r="B2301" t="s">
        <v>418</v>
      </c>
      <c r="C2301">
        <v>1858</v>
      </c>
      <c r="D2301" t="s">
        <v>3019</v>
      </c>
      <c r="E2301">
        <v>1</v>
      </c>
      <c r="F2301" t="s">
        <v>22</v>
      </c>
      <c r="G2301" t="s">
        <v>3045</v>
      </c>
      <c r="H2301" t="s">
        <v>3050</v>
      </c>
      <c r="I2301" t="s">
        <v>3062</v>
      </c>
      <c r="J2301">
        <v>2017</v>
      </c>
      <c r="K2301" t="s">
        <v>3056</v>
      </c>
      <c r="L2301" t="s">
        <v>23</v>
      </c>
      <c r="M2301" t="s">
        <v>16</v>
      </c>
      <c r="N2301" t="s">
        <v>2315</v>
      </c>
      <c r="O2301">
        <v>111</v>
      </c>
      <c r="P2301" t="s">
        <v>19</v>
      </c>
      <c r="Q2301">
        <v>1</v>
      </c>
    </row>
    <row r="2302" spans="1:17" x14ac:dyDescent="0.25">
      <c r="A2302" t="s">
        <v>863</v>
      </c>
      <c r="B2302" t="s">
        <v>775</v>
      </c>
      <c r="C2302">
        <v>1862</v>
      </c>
      <c r="D2302" t="s">
        <v>3019</v>
      </c>
      <c r="E2302">
        <v>1</v>
      </c>
      <c r="F2302" t="s">
        <v>22</v>
      </c>
      <c r="G2302" t="s">
        <v>3045</v>
      </c>
      <c r="H2302" t="s">
        <v>3053</v>
      </c>
      <c r="I2302" t="s">
        <v>3062</v>
      </c>
      <c r="J2302">
        <v>2017</v>
      </c>
      <c r="K2302" t="s">
        <v>3056</v>
      </c>
      <c r="L2302" t="s">
        <v>23</v>
      </c>
      <c r="M2302" t="s">
        <v>16</v>
      </c>
      <c r="N2302" t="s">
        <v>694</v>
      </c>
      <c r="O2302">
        <v>84</v>
      </c>
      <c r="P2302" t="s">
        <v>19</v>
      </c>
      <c r="Q2302">
        <v>1</v>
      </c>
    </row>
    <row r="2303" spans="1:17" x14ac:dyDescent="0.25">
      <c r="A2303" t="s">
        <v>210</v>
      </c>
      <c r="B2303" t="s">
        <v>1824</v>
      </c>
      <c r="C2303">
        <v>1878</v>
      </c>
      <c r="D2303" t="s">
        <v>3020</v>
      </c>
      <c r="E2303">
        <v>1</v>
      </c>
      <c r="F2303" t="s">
        <v>22</v>
      </c>
      <c r="G2303" t="s">
        <v>3045</v>
      </c>
      <c r="H2303" t="s">
        <v>3050</v>
      </c>
      <c r="I2303" t="s">
        <v>3062</v>
      </c>
      <c r="J2303">
        <v>2017</v>
      </c>
      <c r="K2303" t="s">
        <v>3056</v>
      </c>
      <c r="L2303" t="s">
        <v>23</v>
      </c>
      <c r="M2303" t="s">
        <v>16</v>
      </c>
      <c r="N2303" t="s">
        <v>82</v>
      </c>
      <c r="O2303">
        <v>86</v>
      </c>
      <c r="P2303" t="s">
        <v>19</v>
      </c>
      <c r="Q2303">
        <v>1</v>
      </c>
    </row>
    <row r="2304" spans="1:17" x14ac:dyDescent="0.25">
      <c r="A2304" t="s">
        <v>2333</v>
      </c>
      <c r="B2304" t="s">
        <v>829</v>
      </c>
      <c r="C2304">
        <v>1882</v>
      </c>
      <c r="D2304" t="s">
        <v>3019</v>
      </c>
      <c r="E2304">
        <v>1</v>
      </c>
      <c r="F2304" t="s">
        <v>22</v>
      </c>
      <c r="G2304" t="s">
        <v>3045</v>
      </c>
      <c r="H2304" t="s">
        <v>3053</v>
      </c>
      <c r="I2304" t="s">
        <v>3062</v>
      </c>
      <c r="J2304">
        <v>2017</v>
      </c>
      <c r="K2304" t="s">
        <v>3056</v>
      </c>
      <c r="L2304" t="s">
        <v>23</v>
      </c>
      <c r="M2304" t="s">
        <v>16</v>
      </c>
      <c r="N2304" t="s">
        <v>96</v>
      </c>
      <c r="O2304">
        <v>46</v>
      </c>
      <c r="P2304" t="s">
        <v>19</v>
      </c>
      <c r="Q2304">
        <v>1</v>
      </c>
    </row>
    <row r="2305" spans="1:17" x14ac:dyDescent="0.25">
      <c r="A2305" t="s">
        <v>2229</v>
      </c>
      <c r="B2305" t="s">
        <v>1235</v>
      </c>
      <c r="C2305">
        <v>1896</v>
      </c>
      <c r="D2305" t="s">
        <v>3019</v>
      </c>
      <c r="E2305">
        <v>1</v>
      </c>
      <c r="F2305" t="s">
        <v>17</v>
      </c>
      <c r="G2305" t="s">
        <v>3045</v>
      </c>
      <c r="H2305" t="s">
        <v>3050</v>
      </c>
      <c r="I2305" t="s">
        <v>3062</v>
      </c>
      <c r="J2305">
        <v>2017</v>
      </c>
      <c r="K2305" t="s">
        <v>3056</v>
      </c>
      <c r="L2305" t="s">
        <v>23</v>
      </c>
      <c r="M2305" t="s">
        <v>16</v>
      </c>
      <c r="N2305" t="s">
        <v>47</v>
      </c>
      <c r="O2305">
        <v>111</v>
      </c>
      <c r="P2305" t="s">
        <v>19</v>
      </c>
      <c r="Q2305">
        <v>1</v>
      </c>
    </row>
    <row r="2306" spans="1:17" x14ac:dyDescent="0.25">
      <c r="A2306" t="s">
        <v>2348</v>
      </c>
      <c r="B2306" t="s">
        <v>70</v>
      </c>
      <c r="C2306">
        <v>1902</v>
      </c>
      <c r="D2306" t="s">
        <v>3019</v>
      </c>
      <c r="E2306">
        <v>1</v>
      </c>
      <c r="F2306" t="s">
        <v>22</v>
      </c>
      <c r="G2306" t="s">
        <v>3045</v>
      </c>
      <c r="H2306" t="s">
        <v>3050</v>
      </c>
      <c r="I2306" t="s">
        <v>3062</v>
      </c>
      <c r="J2306">
        <v>2017</v>
      </c>
      <c r="K2306" t="s">
        <v>3056</v>
      </c>
      <c r="L2306" t="s">
        <v>23</v>
      </c>
      <c r="M2306" t="s">
        <v>16</v>
      </c>
      <c r="N2306" t="s">
        <v>564</v>
      </c>
      <c r="O2306">
        <v>111</v>
      </c>
      <c r="P2306" t="s">
        <v>19</v>
      </c>
      <c r="Q2306">
        <v>1</v>
      </c>
    </row>
    <row r="2307" spans="1:17" x14ac:dyDescent="0.25">
      <c r="A2307" t="s">
        <v>2369</v>
      </c>
      <c r="B2307" t="s">
        <v>492</v>
      </c>
      <c r="C2307">
        <v>1931</v>
      </c>
      <c r="D2307" t="s">
        <v>3019</v>
      </c>
      <c r="E2307">
        <v>1</v>
      </c>
      <c r="F2307" t="s">
        <v>22</v>
      </c>
      <c r="G2307" t="s">
        <v>3045</v>
      </c>
      <c r="H2307" t="s">
        <v>3054</v>
      </c>
      <c r="I2307" t="s">
        <v>3062</v>
      </c>
      <c r="J2307">
        <v>2017</v>
      </c>
      <c r="K2307" t="s">
        <v>3056</v>
      </c>
      <c r="L2307" t="s">
        <v>3016</v>
      </c>
      <c r="M2307" t="s">
        <v>16</v>
      </c>
      <c r="N2307" t="s">
        <v>2344</v>
      </c>
      <c r="O2307">
        <v>46</v>
      </c>
      <c r="P2307" t="s">
        <v>19</v>
      </c>
      <c r="Q2307">
        <v>1</v>
      </c>
    </row>
    <row r="2308" spans="1:17" x14ac:dyDescent="0.25">
      <c r="A2308" t="s">
        <v>1168</v>
      </c>
      <c r="B2308" t="s">
        <v>752</v>
      </c>
      <c r="C2308">
        <v>1936</v>
      </c>
      <c r="D2308" t="s">
        <v>3020</v>
      </c>
      <c r="E2308">
        <v>1</v>
      </c>
      <c r="F2308" t="s">
        <v>17</v>
      </c>
      <c r="G2308" t="s">
        <v>3045</v>
      </c>
      <c r="H2308" t="s">
        <v>3053</v>
      </c>
      <c r="I2308" t="s">
        <v>3062</v>
      </c>
      <c r="J2308">
        <v>2017</v>
      </c>
      <c r="K2308" t="s">
        <v>3056</v>
      </c>
      <c r="L2308" t="s">
        <v>23</v>
      </c>
      <c r="M2308" t="s">
        <v>16</v>
      </c>
      <c r="N2308" t="s">
        <v>90</v>
      </c>
      <c r="O2308">
        <v>46</v>
      </c>
      <c r="P2308" t="s">
        <v>19</v>
      </c>
      <c r="Q2308">
        <v>1</v>
      </c>
    </row>
    <row r="2309" spans="1:17" x14ac:dyDescent="0.25">
      <c r="A2309" t="s">
        <v>2376</v>
      </c>
      <c r="B2309" t="s">
        <v>1760</v>
      </c>
      <c r="C2309">
        <v>1943</v>
      </c>
      <c r="D2309" t="s">
        <v>3020</v>
      </c>
      <c r="E2309">
        <v>1</v>
      </c>
      <c r="F2309" t="s">
        <v>17</v>
      </c>
      <c r="G2309" t="s">
        <v>3045</v>
      </c>
      <c r="H2309" t="s">
        <v>3050</v>
      </c>
      <c r="I2309" t="s">
        <v>3062</v>
      </c>
      <c r="J2309">
        <v>2017</v>
      </c>
      <c r="K2309" t="s">
        <v>3056</v>
      </c>
      <c r="L2309" t="s">
        <v>23</v>
      </c>
      <c r="M2309" t="s">
        <v>16</v>
      </c>
      <c r="N2309" t="s">
        <v>90</v>
      </c>
      <c r="O2309">
        <v>46</v>
      </c>
      <c r="P2309" t="s">
        <v>19</v>
      </c>
      <c r="Q2309">
        <v>1</v>
      </c>
    </row>
    <row r="2310" spans="1:17" x14ac:dyDescent="0.25">
      <c r="A2310" t="s">
        <v>1207</v>
      </c>
      <c r="B2310" t="s">
        <v>394</v>
      </c>
      <c r="C2310">
        <v>1944</v>
      </c>
      <c r="D2310" t="s">
        <v>3018</v>
      </c>
      <c r="E2310">
        <v>1</v>
      </c>
      <c r="F2310" t="s">
        <v>17</v>
      </c>
      <c r="G2310" t="s">
        <v>3045</v>
      </c>
      <c r="H2310" t="s">
        <v>3050</v>
      </c>
      <c r="I2310" t="s">
        <v>3062</v>
      </c>
      <c r="J2310">
        <v>2017</v>
      </c>
      <c r="K2310" t="s">
        <v>3056</v>
      </c>
      <c r="L2310" t="s">
        <v>23</v>
      </c>
      <c r="M2310">
        <v>9</v>
      </c>
      <c r="N2310" t="s">
        <v>462</v>
      </c>
      <c r="O2310">
        <v>123</v>
      </c>
      <c r="P2310" t="s">
        <v>19</v>
      </c>
      <c r="Q2310">
        <v>1</v>
      </c>
    </row>
    <row r="2311" spans="1:17" x14ac:dyDescent="0.25">
      <c r="A2311" t="s">
        <v>2380</v>
      </c>
      <c r="B2311" t="s">
        <v>101</v>
      </c>
      <c r="C2311">
        <v>1952</v>
      </c>
      <c r="D2311" t="s">
        <v>3019</v>
      </c>
      <c r="E2311">
        <v>1</v>
      </c>
      <c r="F2311" t="s">
        <v>22</v>
      </c>
      <c r="G2311" t="s">
        <v>3045</v>
      </c>
      <c r="H2311" t="s">
        <v>3054</v>
      </c>
      <c r="I2311" t="s">
        <v>3062</v>
      </c>
      <c r="J2311">
        <v>2017</v>
      </c>
      <c r="K2311" t="s">
        <v>3056</v>
      </c>
      <c r="L2311" t="s">
        <v>23</v>
      </c>
      <c r="M2311" t="s">
        <v>16</v>
      </c>
      <c r="N2311" t="s">
        <v>352</v>
      </c>
      <c r="O2311">
        <v>56</v>
      </c>
      <c r="P2311" t="s">
        <v>19</v>
      </c>
      <c r="Q2311">
        <v>1</v>
      </c>
    </row>
    <row r="2312" spans="1:17" x14ac:dyDescent="0.25">
      <c r="A2312" t="s">
        <v>748</v>
      </c>
      <c r="B2312" t="s">
        <v>1970</v>
      </c>
      <c r="C2312">
        <v>1954</v>
      </c>
      <c r="D2312" t="s">
        <v>3012</v>
      </c>
      <c r="E2312">
        <v>1</v>
      </c>
      <c r="F2312" t="s">
        <v>22</v>
      </c>
      <c r="G2312" t="s">
        <v>3045</v>
      </c>
      <c r="H2312" t="s">
        <v>3053</v>
      </c>
      <c r="I2312" t="s">
        <v>3062</v>
      </c>
      <c r="J2312">
        <v>2017</v>
      </c>
      <c r="K2312" t="s">
        <v>3056</v>
      </c>
      <c r="L2312" t="s">
        <v>23</v>
      </c>
      <c r="M2312" t="s">
        <v>16</v>
      </c>
      <c r="N2312" t="s">
        <v>313</v>
      </c>
      <c r="O2312">
        <v>63</v>
      </c>
      <c r="P2312" t="s">
        <v>19</v>
      </c>
      <c r="Q2312">
        <v>1</v>
      </c>
    </row>
    <row r="2313" spans="1:17" x14ac:dyDescent="0.25">
      <c r="A2313" t="s">
        <v>1778</v>
      </c>
      <c r="B2313" t="s">
        <v>934</v>
      </c>
      <c r="C2313">
        <v>1956</v>
      </c>
      <c r="D2313" t="s">
        <v>3019</v>
      </c>
      <c r="E2313">
        <v>1</v>
      </c>
      <c r="F2313" t="s">
        <v>22</v>
      </c>
      <c r="G2313" t="s">
        <v>3045</v>
      </c>
      <c r="H2313" t="s">
        <v>3053</v>
      </c>
      <c r="I2313" t="s">
        <v>3062</v>
      </c>
      <c r="J2313">
        <v>2017</v>
      </c>
      <c r="K2313" t="s">
        <v>3056</v>
      </c>
      <c r="L2313" t="s">
        <v>3016</v>
      </c>
      <c r="M2313" t="s">
        <v>16</v>
      </c>
      <c r="N2313" t="s">
        <v>866</v>
      </c>
      <c r="O2313">
        <v>24</v>
      </c>
      <c r="P2313" t="s">
        <v>19</v>
      </c>
      <c r="Q2313">
        <v>1</v>
      </c>
    </row>
    <row r="2314" spans="1:17" x14ac:dyDescent="0.25">
      <c r="A2314" t="s">
        <v>2382</v>
      </c>
      <c r="B2314" t="s">
        <v>1856</v>
      </c>
      <c r="C2314">
        <v>1957</v>
      </c>
      <c r="D2314" t="s">
        <v>3018</v>
      </c>
      <c r="E2314">
        <v>1</v>
      </c>
      <c r="F2314" t="s">
        <v>17</v>
      </c>
      <c r="G2314" t="s">
        <v>3045</v>
      </c>
      <c r="H2314" t="s">
        <v>3053</v>
      </c>
      <c r="I2314" t="s">
        <v>3062</v>
      </c>
      <c r="J2314">
        <v>2017</v>
      </c>
      <c r="K2314" t="s">
        <v>3056</v>
      </c>
      <c r="L2314" t="s">
        <v>23</v>
      </c>
      <c r="M2314" t="s">
        <v>16</v>
      </c>
      <c r="N2314" t="s">
        <v>194</v>
      </c>
      <c r="O2314">
        <v>43</v>
      </c>
      <c r="P2314" t="s">
        <v>19</v>
      </c>
      <c r="Q2314">
        <v>1</v>
      </c>
    </row>
    <row r="2315" spans="1:17" x14ac:dyDescent="0.25">
      <c r="A2315" t="s">
        <v>2396</v>
      </c>
      <c r="B2315" t="s">
        <v>482</v>
      </c>
      <c r="C2315">
        <v>1976</v>
      </c>
      <c r="D2315" t="s">
        <v>3012</v>
      </c>
      <c r="E2315">
        <v>1</v>
      </c>
      <c r="F2315" t="s">
        <v>22</v>
      </c>
      <c r="G2315" t="s">
        <v>3045</v>
      </c>
      <c r="H2315" t="s">
        <v>3050</v>
      </c>
      <c r="I2315" t="s">
        <v>3062</v>
      </c>
      <c r="J2315">
        <v>2017</v>
      </c>
      <c r="K2315" t="s">
        <v>3056</v>
      </c>
      <c r="L2315" t="s">
        <v>23</v>
      </c>
      <c r="M2315" t="s">
        <v>16</v>
      </c>
      <c r="N2315" t="s">
        <v>278</v>
      </c>
      <c r="O2315">
        <v>100</v>
      </c>
      <c r="P2315" t="s">
        <v>19</v>
      </c>
      <c r="Q2315">
        <v>1</v>
      </c>
    </row>
    <row r="2316" spans="1:17" x14ac:dyDescent="0.25">
      <c r="A2316" t="s">
        <v>1631</v>
      </c>
      <c r="B2316" t="s">
        <v>283</v>
      </c>
      <c r="C2316">
        <v>1996</v>
      </c>
      <c r="D2316" t="s">
        <v>3020</v>
      </c>
      <c r="E2316">
        <v>1</v>
      </c>
      <c r="F2316" t="s">
        <v>22</v>
      </c>
      <c r="G2316" t="s">
        <v>3045</v>
      </c>
      <c r="H2316" t="s">
        <v>3050</v>
      </c>
      <c r="I2316" t="s">
        <v>3062</v>
      </c>
      <c r="J2316">
        <v>2017</v>
      </c>
      <c r="K2316" t="s">
        <v>3056</v>
      </c>
      <c r="L2316" t="s">
        <v>23</v>
      </c>
      <c r="M2316" t="s">
        <v>16</v>
      </c>
      <c r="N2316" t="s">
        <v>150</v>
      </c>
      <c r="O2316">
        <v>70</v>
      </c>
      <c r="P2316" t="s">
        <v>19</v>
      </c>
      <c r="Q2316">
        <v>1</v>
      </c>
    </row>
    <row r="2317" spans="1:17" x14ac:dyDescent="0.25">
      <c r="A2317" t="s">
        <v>2431</v>
      </c>
      <c r="B2317" t="s">
        <v>576</v>
      </c>
      <c r="C2317">
        <v>2016</v>
      </c>
      <c r="D2317" t="s">
        <v>3019</v>
      </c>
      <c r="E2317">
        <v>1</v>
      </c>
      <c r="F2317" t="s">
        <v>22</v>
      </c>
      <c r="G2317" t="s">
        <v>3045</v>
      </c>
      <c r="H2317" t="s">
        <v>3053</v>
      </c>
      <c r="I2317" t="s">
        <v>3062</v>
      </c>
      <c r="J2317">
        <v>2017</v>
      </c>
      <c r="K2317" t="s">
        <v>3056</v>
      </c>
      <c r="L2317" t="s">
        <v>23</v>
      </c>
      <c r="M2317" t="s">
        <v>16</v>
      </c>
      <c r="N2317" t="s">
        <v>129</v>
      </c>
      <c r="O2317">
        <v>52</v>
      </c>
      <c r="P2317" t="s">
        <v>19</v>
      </c>
      <c r="Q2317">
        <v>1</v>
      </c>
    </row>
    <row r="2318" spans="1:17" x14ac:dyDescent="0.25">
      <c r="A2318" t="s">
        <v>2434</v>
      </c>
      <c r="B2318" t="s">
        <v>297</v>
      </c>
      <c r="C2318">
        <v>2022</v>
      </c>
      <c r="D2318" t="s">
        <v>3019</v>
      </c>
      <c r="E2318">
        <v>1</v>
      </c>
      <c r="F2318" t="s">
        <v>17</v>
      </c>
      <c r="G2318" t="s">
        <v>3045</v>
      </c>
      <c r="H2318" t="s">
        <v>3050</v>
      </c>
      <c r="I2318" t="s">
        <v>3062</v>
      </c>
      <c r="J2318">
        <v>2017</v>
      </c>
      <c r="K2318" t="s">
        <v>3056</v>
      </c>
      <c r="L2318" t="s">
        <v>23</v>
      </c>
      <c r="M2318" t="s">
        <v>16</v>
      </c>
      <c r="N2318" t="s">
        <v>104</v>
      </c>
      <c r="O2318">
        <v>10</v>
      </c>
      <c r="P2318" t="s">
        <v>19</v>
      </c>
      <c r="Q2318">
        <v>1</v>
      </c>
    </row>
    <row r="2319" spans="1:17" x14ac:dyDescent="0.25">
      <c r="A2319" t="s">
        <v>2436</v>
      </c>
      <c r="B2319" t="s">
        <v>57</v>
      </c>
      <c r="C2319">
        <v>2024</v>
      </c>
      <c r="D2319" t="s">
        <v>3012</v>
      </c>
      <c r="E2319">
        <v>1</v>
      </c>
      <c r="F2319" t="s">
        <v>22</v>
      </c>
      <c r="G2319" t="s">
        <v>3045</v>
      </c>
      <c r="H2319" t="s">
        <v>3050</v>
      </c>
      <c r="I2319" t="s">
        <v>3062</v>
      </c>
      <c r="J2319">
        <v>2017</v>
      </c>
      <c r="K2319" t="s">
        <v>3056</v>
      </c>
      <c r="L2319" t="s">
        <v>23</v>
      </c>
      <c r="M2319" t="s">
        <v>16</v>
      </c>
      <c r="N2319" t="s">
        <v>2437</v>
      </c>
      <c r="O2319">
        <v>111</v>
      </c>
      <c r="P2319" t="s">
        <v>19</v>
      </c>
      <c r="Q2319">
        <v>1</v>
      </c>
    </row>
    <row r="2320" spans="1:17" x14ac:dyDescent="0.25">
      <c r="A2320" t="s">
        <v>879</v>
      </c>
      <c r="B2320" t="s">
        <v>844</v>
      </c>
      <c r="C2320">
        <v>2033</v>
      </c>
      <c r="D2320" t="s">
        <v>3019</v>
      </c>
      <c r="E2320">
        <v>1</v>
      </c>
      <c r="F2320" t="s">
        <v>22</v>
      </c>
      <c r="G2320" t="s">
        <v>3045</v>
      </c>
      <c r="H2320" t="s">
        <v>3050</v>
      </c>
      <c r="I2320" t="s">
        <v>3062</v>
      </c>
      <c r="J2320">
        <v>2017</v>
      </c>
      <c r="K2320" t="s">
        <v>3056</v>
      </c>
      <c r="L2320" t="s">
        <v>23</v>
      </c>
      <c r="M2320" t="s">
        <v>16</v>
      </c>
      <c r="N2320" t="s">
        <v>104</v>
      </c>
      <c r="O2320">
        <v>10</v>
      </c>
      <c r="P2320" t="s">
        <v>19</v>
      </c>
      <c r="Q2320">
        <v>1</v>
      </c>
    </row>
    <row r="2321" spans="1:17" x14ac:dyDescent="0.25">
      <c r="A2321" t="s">
        <v>2445</v>
      </c>
      <c r="B2321" t="s">
        <v>1824</v>
      </c>
      <c r="C2321">
        <v>2034</v>
      </c>
      <c r="D2321" t="s">
        <v>3018</v>
      </c>
      <c r="E2321">
        <v>1</v>
      </c>
      <c r="F2321" t="s">
        <v>22</v>
      </c>
      <c r="G2321" t="s">
        <v>3045</v>
      </c>
      <c r="H2321" t="s">
        <v>3053</v>
      </c>
      <c r="I2321" t="s">
        <v>3063</v>
      </c>
      <c r="J2321">
        <v>2017</v>
      </c>
      <c r="K2321" t="s">
        <v>3056</v>
      </c>
      <c r="L2321" t="s">
        <v>23</v>
      </c>
      <c r="M2321" t="s">
        <v>16</v>
      </c>
      <c r="N2321" t="s">
        <v>29</v>
      </c>
      <c r="O2321">
        <v>29</v>
      </c>
      <c r="P2321" t="s">
        <v>19</v>
      </c>
      <c r="Q2321">
        <v>2</v>
      </c>
    </row>
    <row r="2322" spans="1:17" x14ac:dyDescent="0.25">
      <c r="A2322" t="s">
        <v>2452</v>
      </c>
      <c r="B2322" t="s">
        <v>1355</v>
      </c>
      <c r="C2322">
        <v>2049</v>
      </c>
      <c r="D2322" t="s">
        <v>3019</v>
      </c>
      <c r="E2322">
        <v>1</v>
      </c>
      <c r="F2322" t="s">
        <v>17</v>
      </c>
      <c r="G2322" t="s">
        <v>3045</v>
      </c>
      <c r="H2322" t="s">
        <v>3050</v>
      </c>
      <c r="I2322" t="s">
        <v>3062</v>
      </c>
      <c r="J2322">
        <v>2017</v>
      </c>
      <c r="K2322" t="s">
        <v>3056</v>
      </c>
      <c r="L2322" t="s">
        <v>23</v>
      </c>
      <c r="M2322" t="s">
        <v>16</v>
      </c>
      <c r="N2322" t="s">
        <v>2150</v>
      </c>
      <c r="O2322">
        <v>89</v>
      </c>
      <c r="P2322" t="s">
        <v>19</v>
      </c>
      <c r="Q2322">
        <v>1</v>
      </c>
    </row>
    <row r="2323" spans="1:17" x14ac:dyDescent="0.25">
      <c r="A2323" t="s">
        <v>1509</v>
      </c>
      <c r="B2323" t="s">
        <v>308</v>
      </c>
      <c r="C2323">
        <v>2050</v>
      </c>
      <c r="D2323" t="s">
        <v>3011</v>
      </c>
      <c r="E2323">
        <v>1</v>
      </c>
      <c r="F2323" t="s">
        <v>17</v>
      </c>
      <c r="G2323" t="s">
        <v>3045</v>
      </c>
      <c r="H2323" t="s">
        <v>3053</v>
      </c>
      <c r="I2323" t="s">
        <v>3062</v>
      </c>
      <c r="J2323">
        <v>2017</v>
      </c>
      <c r="K2323" t="s">
        <v>3056</v>
      </c>
      <c r="L2323" t="s">
        <v>23</v>
      </c>
      <c r="M2323" t="s">
        <v>16</v>
      </c>
      <c r="N2323" t="s">
        <v>2453</v>
      </c>
      <c r="O2323">
        <v>44</v>
      </c>
      <c r="P2323" t="s">
        <v>19</v>
      </c>
      <c r="Q2323">
        <v>1</v>
      </c>
    </row>
    <row r="2324" spans="1:17" x14ac:dyDescent="0.25">
      <c r="A2324" t="s">
        <v>2467</v>
      </c>
      <c r="B2324" t="s">
        <v>594</v>
      </c>
      <c r="C2324">
        <v>2068</v>
      </c>
      <c r="D2324" t="s">
        <v>3013</v>
      </c>
      <c r="E2324">
        <v>1</v>
      </c>
      <c r="F2324" t="s">
        <v>17</v>
      </c>
      <c r="G2324" t="s">
        <v>3045</v>
      </c>
      <c r="H2324" t="s">
        <v>3050</v>
      </c>
      <c r="I2324" t="s">
        <v>3062</v>
      </c>
      <c r="J2324">
        <v>2017</v>
      </c>
      <c r="K2324" t="s">
        <v>3056</v>
      </c>
      <c r="L2324" t="s">
        <v>3016</v>
      </c>
      <c r="M2324" t="s">
        <v>16</v>
      </c>
      <c r="N2324" t="s">
        <v>93</v>
      </c>
      <c r="O2324">
        <v>33</v>
      </c>
      <c r="P2324" t="s">
        <v>19</v>
      </c>
      <c r="Q2324">
        <v>1</v>
      </c>
    </row>
    <row r="2325" spans="1:17" x14ac:dyDescent="0.25">
      <c r="A2325" t="s">
        <v>1104</v>
      </c>
      <c r="B2325" t="s">
        <v>752</v>
      </c>
      <c r="C2325">
        <v>2070</v>
      </c>
      <c r="D2325" t="s">
        <v>3014</v>
      </c>
      <c r="E2325">
        <v>1</v>
      </c>
      <c r="F2325" t="s">
        <v>22</v>
      </c>
      <c r="G2325" t="s">
        <v>3045</v>
      </c>
      <c r="H2325" t="s">
        <v>3050</v>
      </c>
      <c r="I2325" t="s">
        <v>3062</v>
      </c>
      <c r="J2325">
        <v>2017</v>
      </c>
      <c r="K2325" t="s">
        <v>3056</v>
      </c>
      <c r="L2325" t="s">
        <v>23</v>
      </c>
      <c r="M2325" t="s">
        <v>16</v>
      </c>
      <c r="N2325" t="s">
        <v>2232</v>
      </c>
      <c r="O2325">
        <v>70</v>
      </c>
      <c r="P2325" t="s">
        <v>19</v>
      </c>
      <c r="Q2325">
        <v>1</v>
      </c>
    </row>
    <row r="2326" spans="1:17" x14ac:dyDescent="0.25">
      <c r="A2326" t="s">
        <v>2472</v>
      </c>
      <c r="B2326" t="s">
        <v>773</v>
      </c>
      <c r="C2326">
        <v>2074</v>
      </c>
      <c r="D2326" t="s">
        <v>3020</v>
      </c>
      <c r="E2326">
        <v>1</v>
      </c>
      <c r="F2326" t="s">
        <v>22</v>
      </c>
      <c r="G2326" t="s">
        <v>3045</v>
      </c>
      <c r="H2326" t="s">
        <v>3054</v>
      </c>
      <c r="I2326" t="s">
        <v>3062</v>
      </c>
      <c r="J2326">
        <v>2017</v>
      </c>
      <c r="K2326" t="s">
        <v>3056</v>
      </c>
      <c r="L2326" t="s">
        <v>23</v>
      </c>
      <c r="M2326" t="s">
        <v>16</v>
      </c>
      <c r="N2326" t="s">
        <v>805</v>
      </c>
      <c r="O2326">
        <v>51</v>
      </c>
      <c r="P2326" t="s">
        <v>19</v>
      </c>
      <c r="Q2326">
        <v>1</v>
      </c>
    </row>
    <row r="2327" spans="1:17" x14ac:dyDescent="0.25">
      <c r="A2327" t="s">
        <v>2481</v>
      </c>
      <c r="B2327" t="s">
        <v>297</v>
      </c>
      <c r="C2327">
        <v>2093</v>
      </c>
      <c r="D2327" t="s">
        <v>3019</v>
      </c>
      <c r="E2327">
        <v>1</v>
      </c>
      <c r="F2327" t="s">
        <v>22</v>
      </c>
      <c r="G2327" t="s">
        <v>3045</v>
      </c>
      <c r="H2327" t="s">
        <v>3054</v>
      </c>
      <c r="I2327" t="s">
        <v>3062</v>
      </c>
      <c r="J2327">
        <v>2017</v>
      </c>
      <c r="K2327" t="s">
        <v>3056</v>
      </c>
      <c r="L2327" t="s">
        <v>23</v>
      </c>
      <c r="M2327" t="s">
        <v>16</v>
      </c>
      <c r="N2327" t="s">
        <v>71</v>
      </c>
      <c r="O2327">
        <v>59</v>
      </c>
      <c r="P2327" t="s">
        <v>19</v>
      </c>
      <c r="Q2327">
        <v>1</v>
      </c>
    </row>
    <row r="2328" spans="1:17" x14ac:dyDescent="0.25">
      <c r="A2328" t="s">
        <v>2490</v>
      </c>
      <c r="B2328" t="s">
        <v>235</v>
      </c>
      <c r="C2328">
        <v>2103</v>
      </c>
      <c r="D2328" t="s">
        <v>3014</v>
      </c>
      <c r="E2328">
        <v>1</v>
      </c>
      <c r="F2328" t="s">
        <v>17</v>
      </c>
      <c r="G2328" t="s">
        <v>3045</v>
      </c>
      <c r="H2328" t="s">
        <v>3050</v>
      </c>
      <c r="I2328" t="s">
        <v>3062</v>
      </c>
      <c r="J2328">
        <v>2017</v>
      </c>
      <c r="K2328" t="s">
        <v>3056</v>
      </c>
      <c r="L2328" t="s">
        <v>23</v>
      </c>
      <c r="M2328">
        <v>9</v>
      </c>
      <c r="N2328" t="s">
        <v>2456</v>
      </c>
      <c r="O2328">
        <v>18</v>
      </c>
      <c r="P2328" t="s">
        <v>19</v>
      </c>
      <c r="Q2328">
        <v>1</v>
      </c>
    </row>
    <row r="2329" spans="1:17" x14ac:dyDescent="0.25">
      <c r="A2329" t="s">
        <v>2494</v>
      </c>
      <c r="B2329" t="s">
        <v>1668</v>
      </c>
      <c r="C2329">
        <v>2107</v>
      </c>
      <c r="D2329" t="s">
        <v>3019</v>
      </c>
      <c r="E2329">
        <v>1</v>
      </c>
      <c r="F2329" t="s">
        <v>17</v>
      </c>
      <c r="G2329" t="s">
        <v>3045</v>
      </c>
      <c r="H2329" t="s">
        <v>3054</v>
      </c>
      <c r="I2329" t="s">
        <v>3062</v>
      </c>
      <c r="J2329">
        <v>2017</v>
      </c>
      <c r="K2329" t="s">
        <v>3056</v>
      </c>
      <c r="L2329" t="s">
        <v>23</v>
      </c>
      <c r="M2329" t="s">
        <v>16</v>
      </c>
      <c r="N2329" t="s">
        <v>90</v>
      </c>
      <c r="O2329">
        <v>46</v>
      </c>
      <c r="P2329" t="s">
        <v>19</v>
      </c>
      <c r="Q2329">
        <v>1</v>
      </c>
    </row>
    <row r="2330" spans="1:17" x14ac:dyDescent="0.25">
      <c r="A2330" t="s">
        <v>1190</v>
      </c>
      <c r="B2330" t="s">
        <v>422</v>
      </c>
      <c r="C2330">
        <v>2110</v>
      </c>
      <c r="D2330" t="s">
        <v>3019</v>
      </c>
      <c r="E2330">
        <v>1</v>
      </c>
      <c r="F2330" t="s">
        <v>17</v>
      </c>
      <c r="G2330" t="s">
        <v>3045</v>
      </c>
      <c r="H2330" t="s">
        <v>3050</v>
      </c>
      <c r="I2330" t="s">
        <v>3063</v>
      </c>
      <c r="J2330">
        <v>2017</v>
      </c>
      <c r="K2330" t="s">
        <v>3056</v>
      </c>
      <c r="L2330" t="s">
        <v>23</v>
      </c>
      <c r="M2330" t="s">
        <v>16</v>
      </c>
      <c r="N2330" t="s">
        <v>71</v>
      </c>
      <c r="O2330">
        <v>59</v>
      </c>
      <c r="P2330" t="s">
        <v>19</v>
      </c>
      <c r="Q2330">
        <v>2</v>
      </c>
    </row>
    <row r="2331" spans="1:17" x14ac:dyDescent="0.25">
      <c r="A2331" t="s">
        <v>2171</v>
      </c>
      <c r="B2331" t="s">
        <v>682</v>
      </c>
      <c r="C2331">
        <v>2115</v>
      </c>
      <c r="D2331" t="s">
        <v>3020</v>
      </c>
      <c r="E2331">
        <v>1</v>
      </c>
      <c r="F2331" t="s">
        <v>22</v>
      </c>
      <c r="G2331" t="s">
        <v>3045</v>
      </c>
      <c r="H2331" t="s">
        <v>3053</v>
      </c>
      <c r="I2331" t="s">
        <v>3062</v>
      </c>
      <c r="J2331">
        <v>2017</v>
      </c>
      <c r="K2331" t="s">
        <v>3056</v>
      </c>
      <c r="L2331" t="s">
        <v>23</v>
      </c>
      <c r="M2331" t="s">
        <v>16</v>
      </c>
      <c r="N2331" t="s">
        <v>629</v>
      </c>
      <c r="O2331">
        <v>68</v>
      </c>
      <c r="P2331" t="s">
        <v>19</v>
      </c>
      <c r="Q2331">
        <v>1</v>
      </c>
    </row>
    <row r="2332" spans="1:17" x14ac:dyDescent="0.25">
      <c r="A2332" t="s">
        <v>2293</v>
      </c>
      <c r="B2332" t="s">
        <v>1783</v>
      </c>
      <c r="C2332">
        <v>2119</v>
      </c>
      <c r="D2332" t="s">
        <v>3019</v>
      </c>
      <c r="E2332">
        <v>1</v>
      </c>
      <c r="F2332" t="s">
        <v>17</v>
      </c>
      <c r="G2332" t="s">
        <v>3045</v>
      </c>
      <c r="H2332" t="s">
        <v>3053</v>
      </c>
      <c r="I2332" t="s">
        <v>3062</v>
      </c>
      <c r="J2332">
        <v>2017</v>
      </c>
      <c r="K2332" t="s">
        <v>3056</v>
      </c>
      <c r="L2332" t="s">
        <v>23</v>
      </c>
      <c r="M2332" t="s">
        <v>16</v>
      </c>
      <c r="N2332" t="s">
        <v>2502</v>
      </c>
      <c r="O2332">
        <v>63</v>
      </c>
      <c r="P2332" t="s">
        <v>19</v>
      </c>
      <c r="Q2332">
        <v>1</v>
      </c>
    </row>
    <row r="2333" spans="1:17" x14ac:dyDescent="0.25">
      <c r="A2333" t="s">
        <v>2504</v>
      </c>
      <c r="B2333" t="s">
        <v>52</v>
      </c>
      <c r="C2333">
        <v>2124</v>
      </c>
      <c r="D2333" t="s">
        <v>3019</v>
      </c>
      <c r="E2333">
        <v>1</v>
      </c>
      <c r="F2333" t="s">
        <v>22</v>
      </c>
      <c r="G2333" t="s">
        <v>3045</v>
      </c>
      <c r="H2333" t="s">
        <v>3050</v>
      </c>
      <c r="I2333" t="s">
        <v>3062</v>
      </c>
      <c r="J2333">
        <v>2017</v>
      </c>
      <c r="K2333" t="s">
        <v>3056</v>
      </c>
      <c r="L2333" t="s">
        <v>23</v>
      </c>
      <c r="M2333" t="s">
        <v>16</v>
      </c>
      <c r="N2333" t="s">
        <v>402</v>
      </c>
      <c r="O2333">
        <v>69</v>
      </c>
      <c r="P2333" t="s">
        <v>19</v>
      </c>
      <c r="Q2333">
        <v>1</v>
      </c>
    </row>
    <row r="2334" spans="1:17" x14ac:dyDescent="0.25">
      <c r="A2334" t="s">
        <v>2523</v>
      </c>
      <c r="B2334" t="s">
        <v>207</v>
      </c>
      <c r="C2334">
        <v>2158</v>
      </c>
      <c r="D2334" t="s">
        <v>3020</v>
      </c>
      <c r="E2334">
        <v>1</v>
      </c>
      <c r="F2334" t="s">
        <v>17</v>
      </c>
      <c r="G2334" t="s">
        <v>3045</v>
      </c>
      <c r="H2334" t="s">
        <v>3054</v>
      </c>
      <c r="I2334" t="s">
        <v>3062</v>
      </c>
      <c r="J2334">
        <v>2017</v>
      </c>
      <c r="K2334" t="s">
        <v>3056</v>
      </c>
      <c r="L2334" t="s">
        <v>23</v>
      </c>
      <c r="M2334" t="s">
        <v>16</v>
      </c>
      <c r="N2334" t="s">
        <v>374</v>
      </c>
      <c r="O2334">
        <v>26</v>
      </c>
      <c r="P2334" t="s">
        <v>19</v>
      </c>
      <c r="Q2334">
        <v>1</v>
      </c>
    </row>
    <row r="2335" spans="1:17" x14ac:dyDescent="0.25">
      <c r="A2335" t="s">
        <v>914</v>
      </c>
      <c r="B2335" t="s">
        <v>267</v>
      </c>
      <c r="C2335">
        <v>2162</v>
      </c>
      <c r="D2335" t="s">
        <v>3019</v>
      </c>
      <c r="E2335">
        <v>1</v>
      </c>
      <c r="F2335" t="s">
        <v>22</v>
      </c>
      <c r="G2335" t="s">
        <v>3045</v>
      </c>
      <c r="H2335" t="s">
        <v>3050</v>
      </c>
      <c r="I2335" t="s">
        <v>3062</v>
      </c>
      <c r="J2335">
        <v>2017</v>
      </c>
      <c r="K2335" t="s">
        <v>3061</v>
      </c>
      <c r="L2335" t="s">
        <v>3016</v>
      </c>
      <c r="M2335" t="s">
        <v>16</v>
      </c>
      <c r="N2335" t="s">
        <v>109</v>
      </c>
      <c r="O2335">
        <v>46</v>
      </c>
      <c r="P2335" t="s">
        <v>19</v>
      </c>
      <c r="Q2335">
        <v>1</v>
      </c>
    </row>
    <row r="2336" spans="1:17" x14ac:dyDescent="0.25">
      <c r="A2336" t="s">
        <v>2331</v>
      </c>
      <c r="B2336" t="s">
        <v>1840</v>
      </c>
      <c r="C2336">
        <v>2178</v>
      </c>
      <c r="D2336" t="s">
        <v>3019</v>
      </c>
      <c r="E2336">
        <v>1</v>
      </c>
      <c r="F2336" t="s">
        <v>17</v>
      </c>
      <c r="G2336" t="s">
        <v>3045</v>
      </c>
      <c r="H2336" t="s">
        <v>3050</v>
      </c>
      <c r="I2336" t="s">
        <v>3062</v>
      </c>
      <c r="J2336">
        <v>2017</v>
      </c>
      <c r="K2336" t="s">
        <v>3056</v>
      </c>
      <c r="L2336" t="s">
        <v>23</v>
      </c>
      <c r="M2336" t="s">
        <v>16</v>
      </c>
      <c r="N2336" t="s">
        <v>79</v>
      </c>
      <c r="O2336">
        <v>111</v>
      </c>
      <c r="P2336" t="s">
        <v>19</v>
      </c>
      <c r="Q2336">
        <v>1</v>
      </c>
    </row>
    <row r="2337" spans="1:17" x14ac:dyDescent="0.25">
      <c r="A2337" t="s">
        <v>379</v>
      </c>
      <c r="B2337" t="s">
        <v>437</v>
      </c>
      <c r="C2337">
        <v>2181</v>
      </c>
      <c r="D2337" t="s">
        <v>3019</v>
      </c>
      <c r="E2337">
        <v>1</v>
      </c>
      <c r="F2337" t="s">
        <v>22</v>
      </c>
      <c r="G2337" t="s">
        <v>3045</v>
      </c>
      <c r="H2337" t="s">
        <v>3053</v>
      </c>
      <c r="I2337" t="s">
        <v>3062</v>
      </c>
      <c r="J2337">
        <v>2017</v>
      </c>
      <c r="K2337" t="s">
        <v>3056</v>
      </c>
      <c r="L2337" t="s">
        <v>23</v>
      </c>
      <c r="M2337" t="s">
        <v>16</v>
      </c>
      <c r="N2337" t="s">
        <v>129</v>
      </c>
      <c r="O2337">
        <v>52</v>
      </c>
      <c r="P2337" t="s">
        <v>19</v>
      </c>
      <c r="Q2337">
        <v>1</v>
      </c>
    </row>
    <row r="2338" spans="1:17" x14ac:dyDescent="0.25">
      <c r="A2338" t="s">
        <v>982</v>
      </c>
      <c r="B2338" t="s">
        <v>2305</v>
      </c>
      <c r="C2338">
        <v>2183</v>
      </c>
      <c r="D2338" t="s">
        <v>3013</v>
      </c>
      <c r="E2338">
        <v>1</v>
      </c>
      <c r="F2338" t="s">
        <v>17</v>
      </c>
      <c r="G2338" t="s">
        <v>3045</v>
      </c>
      <c r="H2338" t="s">
        <v>3053</v>
      </c>
      <c r="I2338" t="s">
        <v>3062</v>
      </c>
      <c r="J2338">
        <v>2017</v>
      </c>
      <c r="K2338" t="s">
        <v>3056</v>
      </c>
      <c r="L2338" t="s">
        <v>23</v>
      </c>
      <c r="M2338" t="s">
        <v>16</v>
      </c>
      <c r="N2338" t="s">
        <v>2535</v>
      </c>
      <c r="O2338">
        <v>95</v>
      </c>
      <c r="P2338" t="s">
        <v>19</v>
      </c>
      <c r="Q2338">
        <v>1</v>
      </c>
    </row>
    <row r="2339" spans="1:17" x14ac:dyDescent="0.25">
      <c r="A2339" t="s">
        <v>1812</v>
      </c>
      <c r="B2339" t="s">
        <v>717</v>
      </c>
      <c r="C2339">
        <v>2185</v>
      </c>
      <c r="D2339" t="s">
        <v>3018</v>
      </c>
      <c r="E2339">
        <v>1</v>
      </c>
      <c r="F2339" t="s">
        <v>17</v>
      </c>
      <c r="G2339" t="s">
        <v>3045</v>
      </c>
      <c r="H2339" t="s">
        <v>3051</v>
      </c>
      <c r="I2339" t="s">
        <v>3062</v>
      </c>
      <c r="J2339">
        <v>2017</v>
      </c>
      <c r="K2339" t="s">
        <v>3056</v>
      </c>
      <c r="L2339" t="s">
        <v>23</v>
      </c>
      <c r="M2339" t="s">
        <v>16</v>
      </c>
      <c r="N2339" t="s">
        <v>132</v>
      </c>
      <c r="O2339">
        <v>56</v>
      </c>
      <c r="P2339" t="s">
        <v>19</v>
      </c>
      <c r="Q2339">
        <v>1</v>
      </c>
    </row>
    <row r="2340" spans="1:17" x14ac:dyDescent="0.25">
      <c r="A2340" t="s">
        <v>2537</v>
      </c>
      <c r="B2340" t="s">
        <v>415</v>
      </c>
      <c r="C2340">
        <v>2188</v>
      </c>
      <c r="D2340" t="s">
        <v>3019</v>
      </c>
      <c r="E2340">
        <v>1</v>
      </c>
      <c r="F2340" t="s">
        <v>17</v>
      </c>
      <c r="G2340" t="s">
        <v>3045</v>
      </c>
      <c r="H2340" t="s">
        <v>3053</v>
      </c>
      <c r="I2340" t="s">
        <v>3062</v>
      </c>
      <c r="J2340">
        <v>2017</v>
      </c>
      <c r="K2340" t="s">
        <v>3056</v>
      </c>
      <c r="L2340" t="s">
        <v>23</v>
      </c>
      <c r="M2340" t="s">
        <v>16</v>
      </c>
      <c r="N2340" t="s">
        <v>71</v>
      </c>
      <c r="O2340">
        <v>59</v>
      </c>
      <c r="P2340" t="s">
        <v>19</v>
      </c>
      <c r="Q2340">
        <v>1</v>
      </c>
    </row>
    <row r="2341" spans="1:17" x14ac:dyDescent="0.25">
      <c r="A2341" t="s">
        <v>986</v>
      </c>
      <c r="B2341" t="s">
        <v>193</v>
      </c>
      <c r="C2341">
        <v>2202</v>
      </c>
      <c r="D2341" t="s">
        <v>3019</v>
      </c>
      <c r="E2341">
        <v>1</v>
      </c>
      <c r="F2341" t="s">
        <v>17</v>
      </c>
      <c r="G2341" t="s">
        <v>3045</v>
      </c>
      <c r="H2341" t="s">
        <v>3053</v>
      </c>
      <c r="I2341" t="s">
        <v>3062</v>
      </c>
      <c r="J2341">
        <v>2017</v>
      </c>
      <c r="K2341" t="s">
        <v>3056</v>
      </c>
      <c r="L2341" t="s">
        <v>23</v>
      </c>
      <c r="M2341" t="s">
        <v>16</v>
      </c>
      <c r="N2341" t="s">
        <v>90</v>
      </c>
      <c r="O2341">
        <v>46</v>
      </c>
      <c r="P2341" t="s">
        <v>19</v>
      </c>
      <c r="Q2341">
        <v>1</v>
      </c>
    </row>
    <row r="2342" spans="1:17" x14ac:dyDescent="0.25">
      <c r="A2342" t="s">
        <v>2549</v>
      </c>
      <c r="B2342" t="s">
        <v>1973</v>
      </c>
      <c r="C2342">
        <v>2204</v>
      </c>
      <c r="D2342" t="s">
        <v>3019</v>
      </c>
      <c r="E2342">
        <v>1</v>
      </c>
      <c r="F2342" t="s">
        <v>22</v>
      </c>
      <c r="G2342" t="s">
        <v>3045</v>
      </c>
      <c r="H2342" t="s">
        <v>3055</v>
      </c>
      <c r="I2342" t="s">
        <v>3063</v>
      </c>
      <c r="J2342">
        <v>2017</v>
      </c>
      <c r="K2342" t="s">
        <v>3056</v>
      </c>
      <c r="L2342" t="s">
        <v>23</v>
      </c>
      <c r="M2342" t="s">
        <v>16</v>
      </c>
      <c r="N2342" t="s">
        <v>165</v>
      </c>
      <c r="O2342">
        <v>63</v>
      </c>
      <c r="P2342" t="s">
        <v>19</v>
      </c>
      <c r="Q2342">
        <v>2</v>
      </c>
    </row>
    <row r="2343" spans="1:17" x14ac:dyDescent="0.25">
      <c r="A2343" t="s">
        <v>2552</v>
      </c>
      <c r="B2343" t="s">
        <v>717</v>
      </c>
      <c r="C2343">
        <v>2210</v>
      </c>
      <c r="D2343" t="s">
        <v>3019</v>
      </c>
      <c r="E2343">
        <v>1</v>
      </c>
      <c r="F2343" t="s">
        <v>22</v>
      </c>
      <c r="G2343" t="s">
        <v>3045</v>
      </c>
      <c r="H2343" t="s">
        <v>3053</v>
      </c>
      <c r="I2343" t="s">
        <v>3062</v>
      </c>
      <c r="J2343">
        <v>2017</v>
      </c>
      <c r="K2343" t="s">
        <v>3056</v>
      </c>
      <c r="L2343" t="s">
        <v>23</v>
      </c>
      <c r="M2343" t="s">
        <v>16</v>
      </c>
      <c r="N2343" t="s">
        <v>165</v>
      </c>
      <c r="O2343">
        <v>63</v>
      </c>
      <c r="P2343" t="s">
        <v>19</v>
      </c>
      <c r="Q2343">
        <v>1</v>
      </c>
    </row>
    <row r="2344" spans="1:17" x14ac:dyDescent="0.25">
      <c r="A2344" t="s">
        <v>2556</v>
      </c>
      <c r="B2344" t="s">
        <v>380</v>
      </c>
      <c r="C2344">
        <v>2217</v>
      </c>
      <c r="D2344" t="s">
        <v>3019</v>
      </c>
      <c r="E2344">
        <v>1</v>
      </c>
      <c r="F2344" t="s">
        <v>17</v>
      </c>
      <c r="G2344" t="s">
        <v>3045</v>
      </c>
      <c r="H2344" t="s">
        <v>3050</v>
      </c>
      <c r="I2344" t="s">
        <v>3062</v>
      </c>
      <c r="J2344">
        <v>2017</v>
      </c>
      <c r="K2344" t="s">
        <v>3061</v>
      </c>
      <c r="L2344" t="s">
        <v>23</v>
      </c>
      <c r="M2344" t="s">
        <v>16</v>
      </c>
      <c r="N2344" t="s">
        <v>104</v>
      </c>
      <c r="O2344">
        <v>10</v>
      </c>
      <c r="P2344" t="s">
        <v>19</v>
      </c>
      <c r="Q2344">
        <v>1</v>
      </c>
    </row>
    <row r="2345" spans="1:17" x14ac:dyDescent="0.25">
      <c r="A2345" t="s">
        <v>681</v>
      </c>
      <c r="B2345" t="s">
        <v>128</v>
      </c>
      <c r="C2345">
        <v>2223</v>
      </c>
      <c r="D2345" t="s">
        <v>3019</v>
      </c>
      <c r="E2345">
        <v>1</v>
      </c>
      <c r="F2345" t="s">
        <v>22</v>
      </c>
      <c r="G2345" t="s">
        <v>3045</v>
      </c>
      <c r="H2345" t="s">
        <v>3050</v>
      </c>
      <c r="I2345" t="s">
        <v>3062</v>
      </c>
      <c r="J2345">
        <v>2017</v>
      </c>
      <c r="K2345" t="s">
        <v>3056</v>
      </c>
      <c r="L2345" t="s">
        <v>3016</v>
      </c>
      <c r="M2345" t="s">
        <v>16</v>
      </c>
      <c r="N2345" t="s">
        <v>205</v>
      </c>
      <c r="O2345">
        <v>46</v>
      </c>
      <c r="P2345" t="s">
        <v>19</v>
      </c>
      <c r="Q2345">
        <v>1</v>
      </c>
    </row>
    <row r="2346" spans="1:17" x14ac:dyDescent="0.25">
      <c r="A2346" t="s">
        <v>1536</v>
      </c>
      <c r="B2346" t="s">
        <v>799</v>
      </c>
      <c r="C2346">
        <v>2227</v>
      </c>
      <c r="D2346" t="s">
        <v>3019</v>
      </c>
      <c r="E2346">
        <v>1</v>
      </c>
      <c r="F2346" t="s">
        <v>17</v>
      </c>
      <c r="G2346" t="s">
        <v>3045</v>
      </c>
      <c r="H2346" t="s">
        <v>3053</v>
      </c>
      <c r="I2346" t="s">
        <v>3062</v>
      </c>
      <c r="J2346">
        <v>2017</v>
      </c>
      <c r="K2346" t="s">
        <v>3056</v>
      </c>
      <c r="L2346" t="s">
        <v>23</v>
      </c>
      <c r="M2346" t="s">
        <v>16</v>
      </c>
      <c r="N2346" t="s">
        <v>121</v>
      </c>
      <c r="O2346">
        <v>23</v>
      </c>
      <c r="P2346" t="s">
        <v>19</v>
      </c>
      <c r="Q2346">
        <v>1</v>
      </c>
    </row>
    <row r="2347" spans="1:17" x14ac:dyDescent="0.25">
      <c r="A2347" t="s">
        <v>2567</v>
      </c>
      <c r="B2347" t="s">
        <v>187</v>
      </c>
      <c r="C2347">
        <v>2231</v>
      </c>
      <c r="D2347" t="s">
        <v>3019</v>
      </c>
      <c r="E2347">
        <v>1</v>
      </c>
      <c r="F2347" t="s">
        <v>22</v>
      </c>
      <c r="G2347" t="s">
        <v>3045</v>
      </c>
      <c r="H2347" t="s">
        <v>3053</v>
      </c>
      <c r="I2347" t="s">
        <v>3062</v>
      </c>
      <c r="J2347">
        <v>2017</v>
      </c>
      <c r="K2347" t="s">
        <v>3056</v>
      </c>
      <c r="L2347" t="s">
        <v>23</v>
      </c>
      <c r="M2347" t="s">
        <v>16</v>
      </c>
      <c r="N2347" t="s">
        <v>364</v>
      </c>
      <c r="O2347">
        <v>111</v>
      </c>
      <c r="P2347" t="s">
        <v>19</v>
      </c>
      <c r="Q2347">
        <v>1</v>
      </c>
    </row>
    <row r="2348" spans="1:17" x14ac:dyDescent="0.25">
      <c r="A2348" t="s">
        <v>2118</v>
      </c>
      <c r="B2348" t="s">
        <v>1198</v>
      </c>
      <c r="C2348">
        <v>2263</v>
      </c>
      <c r="D2348" t="s">
        <v>3020</v>
      </c>
      <c r="E2348">
        <v>1</v>
      </c>
      <c r="F2348" t="s">
        <v>17</v>
      </c>
      <c r="G2348" t="s">
        <v>3045</v>
      </c>
      <c r="H2348" t="s">
        <v>3050</v>
      </c>
      <c r="I2348" t="s">
        <v>3062</v>
      </c>
      <c r="J2348">
        <v>2017</v>
      </c>
      <c r="K2348" t="s">
        <v>3056</v>
      </c>
      <c r="L2348" t="s">
        <v>3016</v>
      </c>
      <c r="M2348" t="s">
        <v>16</v>
      </c>
      <c r="N2348" t="s">
        <v>76</v>
      </c>
      <c r="O2348">
        <v>45</v>
      </c>
      <c r="P2348" t="s">
        <v>19</v>
      </c>
      <c r="Q2348">
        <v>1</v>
      </c>
    </row>
    <row r="2349" spans="1:17" x14ac:dyDescent="0.25">
      <c r="A2349" t="s">
        <v>1726</v>
      </c>
      <c r="B2349" t="s">
        <v>264</v>
      </c>
      <c r="C2349">
        <v>2264</v>
      </c>
      <c r="D2349" t="s">
        <v>3019</v>
      </c>
      <c r="E2349">
        <v>1</v>
      </c>
      <c r="F2349" t="s">
        <v>22</v>
      </c>
      <c r="G2349" t="s">
        <v>3045</v>
      </c>
      <c r="H2349" t="s">
        <v>3055</v>
      </c>
      <c r="I2349" t="s">
        <v>3062</v>
      </c>
      <c r="J2349">
        <v>2017</v>
      </c>
      <c r="K2349" t="s">
        <v>3056</v>
      </c>
      <c r="L2349" t="s">
        <v>23</v>
      </c>
      <c r="M2349" t="s">
        <v>16</v>
      </c>
      <c r="N2349" t="s">
        <v>231</v>
      </c>
      <c r="O2349">
        <v>70</v>
      </c>
      <c r="P2349" t="s">
        <v>19</v>
      </c>
      <c r="Q2349">
        <v>1</v>
      </c>
    </row>
    <row r="2350" spans="1:17" x14ac:dyDescent="0.25">
      <c r="A2350" t="s">
        <v>2454</v>
      </c>
      <c r="B2350" t="s">
        <v>578</v>
      </c>
      <c r="C2350">
        <v>2268</v>
      </c>
      <c r="D2350" t="s">
        <v>3018</v>
      </c>
      <c r="E2350">
        <v>1</v>
      </c>
      <c r="F2350" t="s">
        <v>17</v>
      </c>
      <c r="G2350" t="s">
        <v>3045</v>
      </c>
      <c r="H2350" t="s">
        <v>3053</v>
      </c>
      <c r="I2350" t="s">
        <v>3062</v>
      </c>
      <c r="J2350">
        <v>2017</v>
      </c>
      <c r="K2350" t="s">
        <v>3056</v>
      </c>
      <c r="L2350" t="s">
        <v>23</v>
      </c>
      <c r="M2350" t="s">
        <v>16</v>
      </c>
      <c r="N2350" t="s">
        <v>118</v>
      </c>
      <c r="O2350">
        <v>46</v>
      </c>
      <c r="P2350" t="s">
        <v>19</v>
      </c>
      <c r="Q2350">
        <v>1</v>
      </c>
    </row>
    <row r="2351" spans="1:17" x14ac:dyDescent="0.25">
      <c r="A2351" t="s">
        <v>270</v>
      </c>
      <c r="B2351" t="s">
        <v>1199</v>
      </c>
      <c r="C2351">
        <v>2270</v>
      </c>
      <c r="D2351" t="s">
        <v>3018</v>
      </c>
      <c r="E2351">
        <v>1</v>
      </c>
      <c r="F2351" t="s">
        <v>17</v>
      </c>
      <c r="G2351" t="s">
        <v>3045</v>
      </c>
      <c r="H2351" t="s">
        <v>3053</v>
      </c>
      <c r="I2351" t="s">
        <v>3062</v>
      </c>
      <c r="J2351">
        <v>2017</v>
      </c>
      <c r="K2351" t="s">
        <v>3056</v>
      </c>
      <c r="L2351" t="s">
        <v>23</v>
      </c>
      <c r="M2351" t="s">
        <v>16</v>
      </c>
      <c r="N2351" t="s">
        <v>214</v>
      </c>
      <c r="O2351">
        <v>25</v>
      </c>
      <c r="P2351" t="s">
        <v>19</v>
      </c>
      <c r="Q2351">
        <v>1</v>
      </c>
    </row>
    <row r="2352" spans="1:17" x14ac:dyDescent="0.25">
      <c r="A2352" t="s">
        <v>2591</v>
      </c>
      <c r="B2352" t="s">
        <v>366</v>
      </c>
      <c r="C2352">
        <v>2271</v>
      </c>
      <c r="D2352" t="s">
        <v>3020</v>
      </c>
      <c r="E2352">
        <v>1</v>
      </c>
      <c r="F2352" t="s">
        <v>17</v>
      </c>
      <c r="G2352" t="s">
        <v>3045</v>
      </c>
      <c r="H2352" t="s">
        <v>3053</v>
      </c>
      <c r="I2352" t="s">
        <v>3062</v>
      </c>
      <c r="J2352">
        <v>2017</v>
      </c>
      <c r="K2352" t="s">
        <v>3056</v>
      </c>
      <c r="L2352" t="s">
        <v>23</v>
      </c>
      <c r="M2352" t="s">
        <v>16</v>
      </c>
      <c r="N2352" t="s">
        <v>352</v>
      </c>
      <c r="O2352">
        <v>56</v>
      </c>
      <c r="P2352" t="s">
        <v>19</v>
      </c>
      <c r="Q2352">
        <v>1</v>
      </c>
    </row>
    <row r="2353" spans="1:17" x14ac:dyDescent="0.25">
      <c r="A2353" t="s">
        <v>2592</v>
      </c>
      <c r="B2353" t="s">
        <v>1198</v>
      </c>
      <c r="C2353">
        <v>2272</v>
      </c>
      <c r="D2353" t="s">
        <v>3019</v>
      </c>
      <c r="E2353">
        <v>1</v>
      </c>
      <c r="F2353" t="s">
        <v>22</v>
      </c>
      <c r="G2353" t="s">
        <v>3045</v>
      </c>
      <c r="H2353" t="s">
        <v>3053</v>
      </c>
      <c r="I2353" t="s">
        <v>3062</v>
      </c>
      <c r="J2353">
        <v>2017</v>
      </c>
      <c r="K2353" t="s">
        <v>3056</v>
      </c>
      <c r="L2353" t="s">
        <v>23</v>
      </c>
      <c r="M2353" t="s">
        <v>16</v>
      </c>
      <c r="N2353" t="s">
        <v>369</v>
      </c>
      <c r="O2353">
        <v>110</v>
      </c>
      <c r="P2353" t="s">
        <v>19</v>
      </c>
      <c r="Q2353">
        <v>1</v>
      </c>
    </row>
    <row r="2354" spans="1:17" x14ac:dyDescent="0.25">
      <c r="A2354" t="s">
        <v>2596</v>
      </c>
      <c r="B2354" t="s">
        <v>857</v>
      </c>
      <c r="C2354">
        <v>2276</v>
      </c>
      <c r="D2354" t="s">
        <v>3019</v>
      </c>
      <c r="E2354">
        <v>1</v>
      </c>
      <c r="F2354" t="s">
        <v>17</v>
      </c>
      <c r="G2354" t="s">
        <v>3045</v>
      </c>
      <c r="H2354" t="s">
        <v>3050</v>
      </c>
      <c r="I2354" t="s">
        <v>3062</v>
      </c>
      <c r="J2354">
        <v>2017</v>
      </c>
      <c r="K2354" t="s">
        <v>3056</v>
      </c>
      <c r="L2354" t="s">
        <v>23</v>
      </c>
      <c r="M2354" t="s">
        <v>16</v>
      </c>
      <c r="N2354" t="s">
        <v>601</v>
      </c>
      <c r="O2354">
        <v>60</v>
      </c>
      <c r="P2354" t="s">
        <v>19</v>
      </c>
      <c r="Q2354">
        <v>1</v>
      </c>
    </row>
    <row r="2355" spans="1:17" x14ac:dyDescent="0.25">
      <c r="A2355" t="s">
        <v>2604</v>
      </c>
      <c r="B2355" t="s">
        <v>52</v>
      </c>
      <c r="C2355">
        <v>2288</v>
      </c>
      <c r="D2355" t="s">
        <v>3019</v>
      </c>
      <c r="E2355">
        <v>1</v>
      </c>
      <c r="F2355" t="s">
        <v>17</v>
      </c>
      <c r="G2355" t="s">
        <v>3045</v>
      </c>
      <c r="H2355" t="s">
        <v>3053</v>
      </c>
      <c r="I2355" t="s">
        <v>3062</v>
      </c>
      <c r="J2355">
        <v>2017</v>
      </c>
      <c r="K2355" t="s">
        <v>3056</v>
      </c>
      <c r="L2355" t="s">
        <v>23</v>
      </c>
      <c r="M2355" t="s">
        <v>16</v>
      </c>
      <c r="N2355" t="s">
        <v>352</v>
      </c>
      <c r="O2355">
        <v>56</v>
      </c>
      <c r="P2355" t="s">
        <v>19</v>
      </c>
      <c r="Q2355">
        <v>1</v>
      </c>
    </row>
    <row r="2356" spans="1:17" x14ac:dyDescent="0.25">
      <c r="A2356" t="s">
        <v>2605</v>
      </c>
      <c r="B2356" t="s">
        <v>731</v>
      </c>
      <c r="C2356">
        <v>2290</v>
      </c>
      <c r="D2356" t="s">
        <v>3019</v>
      </c>
      <c r="E2356">
        <v>1</v>
      </c>
      <c r="F2356" t="s">
        <v>17</v>
      </c>
      <c r="G2356" t="s">
        <v>3045</v>
      </c>
      <c r="H2356" t="s">
        <v>3050</v>
      </c>
      <c r="I2356" t="s">
        <v>3062</v>
      </c>
      <c r="J2356">
        <v>2017</v>
      </c>
      <c r="K2356" t="s">
        <v>3056</v>
      </c>
      <c r="L2356" t="s">
        <v>23</v>
      </c>
      <c r="M2356" t="s">
        <v>16</v>
      </c>
      <c r="N2356" t="s">
        <v>93</v>
      </c>
      <c r="O2356">
        <v>33</v>
      </c>
      <c r="P2356" t="s">
        <v>19</v>
      </c>
      <c r="Q2356">
        <v>1</v>
      </c>
    </row>
    <row r="2357" spans="1:17" x14ac:dyDescent="0.25">
      <c r="A2357" t="s">
        <v>2609</v>
      </c>
      <c r="B2357" t="s">
        <v>1103</v>
      </c>
      <c r="C2357">
        <v>2298</v>
      </c>
      <c r="D2357" t="s">
        <v>3019</v>
      </c>
      <c r="E2357">
        <v>1</v>
      </c>
      <c r="F2357" t="s">
        <v>17</v>
      </c>
      <c r="G2357" t="s">
        <v>3045</v>
      </c>
      <c r="H2357" t="s">
        <v>3053</v>
      </c>
      <c r="I2357" t="s">
        <v>3062</v>
      </c>
      <c r="J2357">
        <v>2017</v>
      </c>
      <c r="K2357" t="s">
        <v>3056</v>
      </c>
      <c r="L2357" t="s">
        <v>23</v>
      </c>
      <c r="M2357" t="s">
        <v>16</v>
      </c>
      <c r="N2357" t="s">
        <v>50</v>
      </c>
      <c r="O2357">
        <v>68</v>
      </c>
      <c r="P2357" t="s">
        <v>19</v>
      </c>
      <c r="Q2357">
        <v>1</v>
      </c>
    </row>
    <row r="2358" spans="1:17" x14ac:dyDescent="0.25">
      <c r="A2358" t="s">
        <v>2619</v>
      </c>
      <c r="B2358" t="s">
        <v>1075</v>
      </c>
      <c r="C2358">
        <v>2309</v>
      </c>
      <c r="D2358" t="s">
        <v>3019</v>
      </c>
      <c r="E2358">
        <v>1</v>
      </c>
      <c r="F2358" t="s">
        <v>17</v>
      </c>
      <c r="G2358" t="s">
        <v>3045</v>
      </c>
      <c r="H2358" t="s">
        <v>3053</v>
      </c>
      <c r="I2358" t="s">
        <v>3062</v>
      </c>
      <c r="J2358">
        <v>2017</v>
      </c>
      <c r="K2358" t="s">
        <v>3056</v>
      </c>
      <c r="L2358" t="s">
        <v>23</v>
      </c>
      <c r="M2358" t="s">
        <v>16</v>
      </c>
      <c r="N2358" t="s">
        <v>129</v>
      </c>
      <c r="O2358">
        <v>52</v>
      </c>
      <c r="P2358" t="s">
        <v>19</v>
      </c>
      <c r="Q2358">
        <v>1</v>
      </c>
    </row>
    <row r="2359" spans="1:17" x14ac:dyDescent="0.25">
      <c r="A2359" t="s">
        <v>241</v>
      </c>
      <c r="B2359" t="s">
        <v>561</v>
      </c>
      <c r="C2359">
        <v>2310</v>
      </c>
      <c r="D2359" t="s">
        <v>3019</v>
      </c>
      <c r="E2359">
        <v>1</v>
      </c>
      <c r="F2359" t="s">
        <v>17</v>
      </c>
      <c r="G2359" t="s">
        <v>3045</v>
      </c>
      <c r="H2359" t="s">
        <v>3053</v>
      </c>
      <c r="I2359" t="s">
        <v>3062</v>
      </c>
      <c r="J2359">
        <v>2017</v>
      </c>
      <c r="K2359" t="s">
        <v>3056</v>
      </c>
      <c r="L2359" t="s">
        <v>23</v>
      </c>
      <c r="M2359" t="s">
        <v>16</v>
      </c>
      <c r="N2359" t="s">
        <v>82</v>
      </c>
      <c r="O2359">
        <v>86</v>
      </c>
      <c r="P2359" t="s">
        <v>19</v>
      </c>
      <c r="Q2359">
        <v>1</v>
      </c>
    </row>
    <row r="2360" spans="1:17" x14ac:dyDescent="0.25">
      <c r="A2360" t="s">
        <v>2625</v>
      </c>
      <c r="B2360" t="s">
        <v>1115</v>
      </c>
      <c r="C2360">
        <v>2317</v>
      </c>
      <c r="D2360" t="s">
        <v>3012</v>
      </c>
      <c r="E2360">
        <v>1</v>
      </c>
      <c r="F2360" t="s">
        <v>22</v>
      </c>
      <c r="G2360" t="s">
        <v>3045</v>
      </c>
      <c r="H2360" t="s">
        <v>3050</v>
      </c>
      <c r="I2360" t="s">
        <v>3062</v>
      </c>
      <c r="J2360">
        <v>2017</v>
      </c>
      <c r="K2360" t="s">
        <v>3056</v>
      </c>
      <c r="L2360" t="s">
        <v>23</v>
      </c>
      <c r="M2360" t="s">
        <v>16</v>
      </c>
      <c r="N2360" t="s">
        <v>354</v>
      </c>
      <c r="O2360">
        <v>68</v>
      </c>
      <c r="P2360" t="s">
        <v>19</v>
      </c>
      <c r="Q2360">
        <v>1</v>
      </c>
    </row>
    <row r="2361" spans="1:17" x14ac:dyDescent="0.25">
      <c r="A2361" t="s">
        <v>2633</v>
      </c>
      <c r="B2361" t="s">
        <v>428</v>
      </c>
      <c r="C2361">
        <v>2331</v>
      </c>
      <c r="D2361" t="s">
        <v>3019</v>
      </c>
      <c r="E2361">
        <v>1</v>
      </c>
      <c r="F2361" t="s">
        <v>17</v>
      </c>
      <c r="G2361" t="s">
        <v>3045</v>
      </c>
      <c r="H2361" t="s">
        <v>3051</v>
      </c>
      <c r="I2361" t="s">
        <v>3062</v>
      </c>
      <c r="J2361">
        <v>2017</v>
      </c>
      <c r="K2361" t="s">
        <v>3056</v>
      </c>
      <c r="L2361" t="s">
        <v>23</v>
      </c>
      <c r="M2361" t="s">
        <v>16</v>
      </c>
      <c r="N2361" t="s">
        <v>63</v>
      </c>
      <c r="O2361">
        <v>78</v>
      </c>
      <c r="P2361" t="s">
        <v>19</v>
      </c>
      <c r="Q2361">
        <v>1</v>
      </c>
    </row>
    <row r="2362" spans="1:17" x14ac:dyDescent="0.25">
      <c r="A2362" t="s">
        <v>862</v>
      </c>
      <c r="B2362" t="s">
        <v>139</v>
      </c>
      <c r="C2362">
        <v>2332</v>
      </c>
      <c r="D2362" t="s">
        <v>3013</v>
      </c>
      <c r="E2362">
        <v>1</v>
      </c>
      <c r="F2362" t="s">
        <v>22</v>
      </c>
      <c r="G2362" t="s">
        <v>3045</v>
      </c>
      <c r="H2362" t="s">
        <v>3053</v>
      </c>
      <c r="I2362" t="s">
        <v>3062</v>
      </c>
      <c r="J2362">
        <v>2017</v>
      </c>
      <c r="K2362" t="s">
        <v>3056</v>
      </c>
      <c r="L2362" t="s">
        <v>23</v>
      </c>
      <c r="M2362" t="s">
        <v>16</v>
      </c>
      <c r="N2362" t="s">
        <v>2010</v>
      </c>
      <c r="O2362">
        <v>68</v>
      </c>
      <c r="P2362" t="s">
        <v>19</v>
      </c>
      <c r="Q2362">
        <v>1</v>
      </c>
    </row>
    <row r="2363" spans="1:17" x14ac:dyDescent="0.25">
      <c r="A2363" t="s">
        <v>2648</v>
      </c>
      <c r="B2363" t="s">
        <v>1384</v>
      </c>
      <c r="C2363">
        <v>2353</v>
      </c>
      <c r="D2363" t="s">
        <v>3020</v>
      </c>
      <c r="E2363">
        <v>1</v>
      </c>
      <c r="F2363" t="s">
        <v>22</v>
      </c>
      <c r="G2363" t="s">
        <v>3045</v>
      </c>
      <c r="H2363" t="s">
        <v>3054</v>
      </c>
      <c r="I2363" t="s">
        <v>3062</v>
      </c>
      <c r="J2363">
        <v>2017</v>
      </c>
      <c r="K2363" t="s">
        <v>3056</v>
      </c>
      <c r="L2363" t="s">
        <v>23</v>
      </c>
      <c r="M2363" t="s">
        <v>16</v>
      </c>
      <c r="N2363" t="s">
        <v>1279</v>
      </c>
      <c r="O2363">
        <v>111</v>
      </c>
      <c r="P2363" t="s">
        <v>19</v>
      </c>
      <c r="Q2363">
        <v>1</v>
      </c>
    </row>
    <row r="2364" spans="1:17" x14ac:dyDescent="0.25">
      <c r="A2364" t="s">
        <v>2654</v>
      </c>
      <c r="B2364" t="s">
        <v>1051</v>
      </c>
      <c r="C2364">
        <v>2366</v>
      </c>
      <c r="D2364" t="s">
        <v>3014</v>
      </c>
      <c r="E2364">
        <v>1</v>
      </c>
      <c r="F2364" t="s">
        <v>22</v>
      </c>
      <c r="G2364" t="s">
        <v>3045</v>
      </c>
      <c r="H2364" t="s">
        <v>3050</v>
      </c>
      <c r="I2364" t="s">
        <v>3062</v>
      </c>
      <c r="J2364">
        <v>2017</v>
      </c>
      <c r="K2364" t="s">
        <v>3056</v>
      </c>
      <c r="L2364" t="s">
        <v>3016</v>
      </c>
      <c r="M2364" t="s">
        <v>16</v>
      </c>
      <c r="N2364" t="s">
        <v>63</v>
      </c>
      <c r="O2364">
        <v>78</v>
      </c>
      <c r="P2364" t="s">
        <v>19</v>
      </c>
      <c r="Q2364">
        <v>1</v>
      </c>
    </row>
    <row r="2365" spans="1:17" x14ac:dyDescent="0.25">
      <c r="A2365" t="s">
        <v>2655</v>
      </c>
      <c r="B2365" t="s">
        <v>670</v>
      </c>
      <c r="C2365">
        <v>2367</v>
      </c>
      <c r="D2365" t="s">
        <v>3014</v>
      </c>
      <c r="E2365">
        <v>1</v>
      </c>
      <c r="F2365" t="s">
        <v>17</v>
      </c>
      <c r="G2365" t="s">
        <v>3045</v>
      </c>
      <c r="H2365" t="s">
        <v>3053</v>
      </c>
      <c r="I2365" t="s">
        <v>3062</v>
      </c>
      <c r="J2365">
        <v>2017</v>
      </c>
      <c r="K2365" t="s">
        <v>3056</v>
      </c>
      <c r="L2365" t="s">
        <v>23</v>
      </c>
      <c r="M2365" t="s">
        <v>16</v>
      </c>
      <c r="N2365" t="s">
        <v>93</v>
      </c>
      <c r="O2365">
        <v>33</v>
      </c>
      <c r="P2365" t="s">
        <v>19</v>
      </c>
      <c r="Q2365">
        <v>1</v>
      </c>
    </row>
    <row r="2366" spans="1:17" x14ac:dyDescent="0.25">
      <c r="A2366" t="s">
        <v>1650</v>
      </c>
      <c r="B2366" t="s">
        <v>963</v>
      </c>
      <c r="C2366">
        <v>2368</v>
      </c>
      <c r="D2366" t="s">
        <v>3019</v>
      </c>
      <c r="E2366">
        <v>1</v>
      </c>
      <c r="F2366" t="s">
        <v>17</v>
      </c>
      <c r="G2366" t="s">
        <v>3045</v>
      </c>
      <c r="H2366" t="s">
        <v>3050</v>
      </c>
      <c r="I2366" t="s">
        <v>3062</v>
      </c>
      <c r="J2366">
        <v>2017</v>
      </c>
      <c r="K2366" t="s">
        <v>3056</v>
      </c>
      <c r="L2366" t="s">
        <v>3016</v>
      </c>
      <c r="M2366" t="s">
        <v>16</v>
      </c>
      <c r="N2366" t="s">
        <v>1567</v>
      </c>
      <c r="O2366">
        <v>111</v>
      </c>
      <c r="P2366" t="s">
        <v>19</v>
      </c>
      <c r="Q2366">
        <v>1</v>
      </c>
    </row>
    <row r="2367" spans="1:17" x14ac:dyDescent="0.25">
      <c r="A2367" t="s">
        <v>1534</v>
      </c>
      <c r="B2367" t="s">
        <v>755</v>
      </c>
      <c r="C2367">
        <v>2382</v>
      </c>
      <c r="D2367" t="s">
        <v>3018</v>
      </c>
      <c r="E2367">
        <v>1</v>
      </c>
      <c r="F2367" t="s">
        <v>22</v>
      </c>
      <c r="G2367" t="s">
        <v>3045</v>
      </c>
      <c r="H2367" t="s">
        <v>3055</v>
      </c>
      <c r="I2367" t="s">
        <v>3062</v>
      </c>
      <c r="J2367">
        <v>2017</v>
      </c>
      <c r="K2367" t="s">
        <v>3056</v>
      </c>
      <c r="L2367" t="s">
        <v>23</v>
      </c>
      <c r="M2367" t="s">
        <v>16</v>
      </c>
      <c r="N2367" t="s">
        <v>129</v>
      </c>
      <c r="O2367">
        <v>52</v>
      </c>
      <c r="P2367" t="s">
        <v>19</v>
      </c>
      <c r="Q2367">
        <v>1</v>
      </c>
    </row>
    <row r="2368" spans="1:17" x14ac:dyDescent="0.25">
      <c r="A2368" t="s">
        <v>1296</v>
      </c>
      <c r="B2368" t="s">
        <v>592</v>
      </c>
      <c r="C2368">
        <v>2383</v>
      </c>
      <c r="D2368" t="s">
        <v>3019</v>
      </c>
      <c r="E2368">
        <v>1</v>
      </c>
      <c r="F2368" t="s">
        <v>17</v>
      </c>
      <c r="G2368" t="s">
        <v>3045</v>
      </c>
      <c r="H2368" t="s">
        <v>3050</v>
      </c>
      <c r="I2368" t="s">
        <v>3062</v>
      </c>
      <c r="J2368">
        <v>2017</v>
      </c>
      <c r="K2368" t="s">
        <v>3056</v>
      </c>
      <c r="L2368" t="s">
        <v>23</v>
      </c>
      <c r="M2368" t="s">
        <v>16</v>
      </c>
      <c r="N2368" t="s">
        <v>946</v>
      </c>
      <c r="O2368">
        <v>88</v>
      </c>
      <c r="P2368" t="s">
        <v>19</v>
      </c>
      <c r="Q2368">
        <v>1</v>
      </c>
    </row>
    <row r="2369" spans="1:17" x14ac:dyDescent="0.25">
      <c r="A2369" t="s">
        <v>2667</v>
      </c>
      <c r="B2369" t="s">
        <v>200</v>
      </c>
      <c r="C2369">
        <v>2385</v>
      </c>
      <c r="D2369" t="s">
        <v>3018</v>
      </c>
      <c r="E2369">
        <v>1</v>
      </c>
      <c r="F2369" t="s">
        <v>22</v>
      </c>
      <c r="G2369" t="s">
        <v>3045</v>
      </c>
      <c r="H2369" t="s">
        <v>3050</v>
      </c>
      <c r="I2369" t="s">
        <v>3062</v>
      </c>
      <c r="J2369">
        <v>2017</v>
      </c>
      <c r="K2369" t="s">
        <v>3056</v>
      </c>
      <c r="L2369" t="s">
        <v>23</v>
      </c>
      <c r="M2369" t="s">
        <v>16</v>
      </c>
      <c r="N2369" t="s">
        <v>104</v>
      </c>
      <c r="O2369">
        <v>10</v>
      </c>
      <c r="P2369" t="s">
        <v>19</v>
      </c>
      <c r="Q2369">
        <v>1</v>
      </c>
    </row>
    <row r="2370" spans="1:17" x14ac:dyDescent="0.25">
      <c r="A2370" t="s">
        <v>665</v>
      </c>
      <c r="B2370" t="s">
        <v>835</v>
      </c>
      <c r="C2370">
        <v>2390</v>
      </c>
      <c r="D2370" t="s">
        <v>3020</v>
      </c>
      <c r="E2370">
        <v>1</v>
      </c>
      <c r="F2370" t="s">
        <v>17</v>
      </c>
      <c r="G2370" t="s">
        <v>3045</v>
      </c>
      <c r="H2370" t="s">
        <v>3053</v>
      </c>
      <c r="I2370" t="s">
        <v>3062</v>
      </c>
      <c r="J2370">
        <v>2017</v>
      </c>
      <c r="K2370" t="s">
        <v>3056</v>
      </c>
      <c r="L2370" t="s">
        <v>23</v>
      </c>
      <c r="M2370" t="s">
        <v>16</v>
      </c>
      <c r="N2370" t="s">
        <v>996</v>
      </c>
      <c r="O2370">
        <v>43</v>
      </c>
      <c r="P2370" t="s">
        <v>19</v>
      </c>
      <c r="Q2370">
        <v>1</v>
      </c>
    </row>
    <row r="2371" spans="1:17" x14ac:dyDescent="0.25">
      <c r="A2371" t="s">
        <v>2678</v>
      </c>
      <c r="B2371" t="s">
        <v>125</v>
      </c>
      <c r="C2371">
        <v>2407</v>
      </c>
      <c r="D2371" t="s">
        <v>3019</v>
      </c>
      <c r="E2371">
        <v>1</v>
      </c>
      <c r="F2371" t="s">
        <v>17</v>
      </c>
      <c r="G2371" t="s">
        <v>3045</v>
      </c>
      <c r="H2371" t="s">
        <v>3054</v>
      </c>
      <c r="I2371" t="s">
        <v>3062</v>
      </c>
      <c r="J2371">
        <v>2017</v>
      </c>
      <c r="K2371" t="s">
        <v>3056</v>
      </c>
      <c r="L2371" t="s">
        <v>23</v>
      </c>
      <c r="M2371" t="s">
        <v>16</v>
      </c>
      <c r="N2371" t="s">
        <v>129</v>
      </c>
      <c r="O2371">
        <v>52</v>
      </c>
      <c r="P2371" t="s">
        <v>19</v>
      </c>
      <c r="Q2371">
        <v>1</v>
      </c>
    </row>
    <row r="2372" spans="1:17" x14ac:dyDescent="0.25">
      <c r="A2372" t="s">
        <v>2680</v>
      </c>
      <c r="B2372" t="s">
        <v>1849</v>
      </c>
      <c r="C2372">
        <v>2410</v>
      </c>
      <c r="D2372" t="s">
        <v>3018</v>
      </c>
      <c r="E2372">
        <v>1</v>
      </c>
      <c r="F2372" t="s">
        <v>22</v>
      </c>
      <c r="G2372" t="s">
        <v>3045</v>
      </c>
      <c r="H2372" t="s">
        <v>3053</v>
      </c>
      <c r="I2372" t="s">
        <v>3062</v>
      </c>
      <c r="J2372">
        <v>2017</v>
      </c>
      <c r="K2372" t="s">
        <v>3057</v>
      </c>
      <c r="L2372" t="s">
        <v>43</v>
      </c>
      <c r="M2372">
        <v>0</v>
      </c>
      <c r="N2372" t="s">
        <v>2548</v>
      </c>
      <c r="O2372">
        <v>118</v>
      </c>
      <c r="P2372" t="s">
        <v>19</v>
      </c>
      <c r="Q2372">
        <v>1</v>
      </c>
    </row>
    <row r="2373" spans="1:17" x14ac:dyDescent="0.25">
      <c r="A2373" t="s">
        <v>1712</v>
      </c>
      <c r="B2373" t="s">
        <v>62</v>
      </c>
      <c r="C2373">
        <v>2411</v>
      </c>
      <c r="D2373" t="s">
        <v>3019</v>
      </c>
      <c r="E2373">
        <v>1</v>
      </c>
      <c r="F2373" t="s">
        <v>22</v>
      </c>
      <c r="G2373" t="s">
        <v>3045</v>
      </c>
      <c r="H2373" t="s">
        <v>3053</v>
      </c>
      <c r="I2373" t="s">
        <v>3062</v>
      </c>
      <c r="J2373">
        <v>2017</v>
      </c>
      <c r="K2373" t="s">
        <v>3056</v>
      </c>
      <c r="L2373" t="s">
        <v>23</v>
      </c>
      <c r="M2373" t="s">
        <v>16</v>
      </c>
      <c r="N2373" t="s">
        <v>129</v>
      </c>
      <c r="O2373">
        <v>52</v>
      </c>
      <c r="P2373" t="s">
        <v>19</v>
      </c>
      <c r="Q2373">
        <v>1</v>
      </c>
    </row>
    <row r="2374" spans="1:17" x14ac:dyDescent="0.25">
      <c r="A2374" t="s">
        <v>2681</v>
      </c>
      <c r="B2374" t="s">
        <v>1664</v>
      </c>
      <c r="C2374">
        <v>2413</v>
      </c>
      <c r="D2374" t="s">
        <v>3013</v>
      </c>
      <c r="E2374">
        <v>1</v>
      </c>
      <c r="F2374" t="s">
        <v>17</v>
      </c>
      <c r="G2374" t="s">
        <v>3045</v>
      </c>
      <c r="H2374" t="s">
        <v>3051</v>
      </c>
      <c r="I2374" t="s">
        <v>3062</v>
      </c>
      <c r="J2374">
        <v>2017</v>
      </c>
      <c r="K2374" t="s">
        <v>3056</v>
      </c>
      <c r="L2374" t="s">
        <v>23</v>
      </c>
      <c r="M2374" t="s">
        <v>16</v>
      </c>
      <c r="N2374" t="s">
        <v>352</v>
      </c>
      <c r="O2374">
        <v>56</v>
      </c>
      <c r="P2374" t="s">
        <v>19</v>
      </c>
      <c r="Q2374">
        <v>1</v>
      </c>
    </row>
    <row r="2375" spans="1:17" x14ac:dyDescent="0.25">
      <c r="A2375" t="s">
        <v>1786</v>
      </c>
      <c r="B2375" t="s">
        <v>693</v>
      </c>
      <c r="C2375">
        <v>2414</v>
      </c>
      <c r="D2375" t="s">
        <v>3018</v>
      </c>
      <c r="E2375">
        <v>1</v>
      </c>
      <c r="F2375" t="s">
        <v>17</v>
      </c>
      <c r="G2375" t="s">
        <v>3045</v>
      </c>
      <c r="H2375" t="s">
        <v>3050</v>
      </c>
      <c r="I2375" t="s">
        <v>3062</v>
      </c>
      <c r="J2375">
        <v>2017</v>
      </c>
      <c r="K2375" t="s">
        <v>3056</v>
      </c>
      <c r="L2375" t="s">
        <v>23</v>
      </c>
      <c r="M2375">
        <v>9</v>
      </c>
      <c r="N2375" t="s">
        <v>82</v>
      </c>
      <c r="O2375">
        <v>86</v>
      </c>
      <c r="P2375" t="s">
        <v>19</v>
      </c>
      <c r="Q2375">
        <v>1</v>
      </c>
    </row>
    <row r="2376" spans="1:17" x14ac:dyDescent="0.25">
      <c r="A2376" t="s">
        <v>2685</v>
      </c>
      <c r="B2376" t="s">
        <v>455</v>
      </c>
      <c r="C2376">
        <v>2420</v>
      </c>
      <c r="D2376" t="s">
        <v>3019</v>
      </c>
      <c r="E2376">
        <v>1</v>
      </c>
      <c r="F2376" t="s">
        <v>17</v>
      </c>
      <c r="G2376" t="s">
        <v>3045</v>
      </c>
      <c r="H2376" t="s">
        <v>3054</v>
      </c>
      <c r="I2376" t="s">
        <v>3062</v>
      </c>
      <c r="J2376">
        <v>2017</v>
      </c>
      <c r="K2376" t="s">
        <v>3056</v>
      </c>
      <c r="L2376" t="s">
        <v>23</v>
      </c>
      <c r="M2376" t="s">
        <v>16</v>
      </c>
      <c r="N2376" t="s">
        <v>757</v>
      </c>
      <c r="O2376">
        <v>40</v>
      </c>
      <c r="P2376" t="s">
        <v>19</v>
      </c>
      <c r="Q2376">
        <v>1</v>
      </c>
    </row>
    <row r="2377" spans="1:17" x14ac:dyDescent="0.25">
      <c r="A2377" t="s">
        <v>2555</v>
      </c>
      <c r="B2377" t="s">
        <v>137</v>
      </c>
      <c r="C2377">
        <v>2430</v>
      </c>
      <c r="D2377" t="s">
        <v>3018</v>
      </c>
      <c r="E2377">
        <v>1</v>
      </c>
      <c r="F2377" t="s">
        <v>17</v>
      </c>
      <c r="G2377" t="s">
        <v>3045</v>
      </c>
      <c r="H2377" t="s">
        <v>3050</v>
      </c>
      <c r="I2377" t="s">
        <v>3062</v>
      </c>
      <c r="J2377">
        <v>2017</v>
      </c>
      <c r="K2377" t="s">
        <v>3056</v>
      </c>
      <c r="L2377" t="s">
        <v>23</v>
      </c>
      <c r="M2377" t="s">
        <v>16</v>
      </c>
      <c r="N2377" t="s">
        <v>564</v>
      </c>
      <c r="O2377">
        <v>111</v>
      </c>
      <c r="P2377" t="s">
        <v>19</v>
      </c>
      <c r="Q2377">
        <v>1</v>
      </c>
    </row>
    <row r="2378" spans="1:17" x14ac:dyDescent="0.25">
      <c r="A2378" t="s">
        <v>2702</v>
      </c>
      <c r="B2378" t="s">
        <v>1550</v>
      </c>
      <c r="C2378">
        <v>2447</v>
      </c>
      <c r="D2378" t="s">
        <v>3020</v>
      </c>
      <c r="E2378">
        <v>1</v>
      </c>
      <c r="F2378" t="s">
        <v>17</v>
      </c>
      <c r="G2378" t="s">
        <v>3045</v>
      </c>
      <c r="H2378" t="s">
        <v>3050</v>
      </c>
      <c r="I2378" t="s">
        <v>3063</v>
      </c>
      <c r="J2378">
        <v>2017</v>
      </c>
      <c r="K2378" t="s">
        <v>3057</v>
      </c>
      <c r="L2378" t="s">
        <v>43</v>
      </c>
      <c r="M2378">
        <v>0</v>
      </c>
      <c r="N2378" t="s">
        <v>2548</v>
      </c>
      <c r="O2378">
        <v>118</v>
      </c>
      <c r="P2378" t="s">
        <v>19</v>
      </c>
      <c r="Q2378">
        <v>2</v>
      </c>
    </row>
    <row r="2379" spans="1:17" x14ac:dyDescent="0.25">
      <c r="A2379" t="s">
        <v>2706</v>
      </c>
      <c r="B2379" t="s">
        <v>368</v>
      </c>
      <c r="C2379">
        <v>2452</v>
      </c>
      <c r="D2379" t="s">
        <v>3013</v>
      </c>
      <c r="E2379">
        <v>1</v>
      </c>
      <c r="F2379" t="s">
        <v>17</v>
      </c>
      <c r="G2379" t="s">
        <v>3045</v>
      </c>
      <c r="H2379" t="s">
        <v>3053</v>
      </c>
      <c r="I2379" t="s">
        <v>3062</v>
      </c>
      <c r="J2379">
        <v>2017</v>
      </c>
      <c r="K2379" t="s">
        <v>3056</v>
      </c>
      <c r="L2379" t="s">
        <v>23</v>
      </c>
      <c r="M2379" t="s">
        <v>16</v>
      </c>
      <c r="N2379" t="s">
        <v>129</v>
      </c>
      <c r="O2379">
        <v>52</v>
      </c>
      <c r="P2379" t="s">
        <v>19</v>
      </c>
      <c r="Q2379">
        <v>1</v>
      </c>
    </row>
    <row r="2380" spans="1:17" x14ac:dyDescent="0.25">
      <c r="A2380" t="s">
        <v>2707</v>
      </c>
      <c r="B2380" t="s">
        <v>763</v>
      </c>
      <c r="C2380">
        <v>2453</v>
      </c>
      <c r="D2380" t="s">
        <v>3018</v>
      </c>
      <c r="E2380">
        <v>1</v>
      </c>
      <c r="F2380" t="s">
        <v>17</v>
      </c>
      <c r="G2380" t="s">
        <v>3045</v>
      </c>
      <c r="H2380" t="s">
        <v>3050</v>
      </c>
      <c r="I2380" t="s">
        <v>3062</v>
      </c>
      <c r="J2380">
        <v>2017</v>
      </c>
      <c r="K2380" t="s">
        <v>3056</v>
      </c>
      <c r="L2380" t="s">
        <v>23</v>
      </c>
      <c r="M2380" t="s">
        <v>16</v>
      </c>
      <c r="N2380" t="s">
        <v>803</v>
      </c>
      <c r="O2380">
        <v>100</v>
      </c>
      <c r="P2380" t="s">
        <v>19</v>
      </c>
      <c r="Q2380">
        <v>1</v>
      </c>
    </row>
    <row r="2381" spans="1:17" x14ac:dyDescent="0.25">
      <c r="A2381" t="s">
        <v>1943</v>
      </c>
      <c r="B2381" t="s">
        <v>933</v>
      </c>
      <c r="C2381">
        <v>2458</v>
      </c>
      <c r="D2381" t="s">
        <v>3019</v>
      </c>
      <c r="E2381">
        <v>1</v>
      </c>
      <c r="F2381" t="s">
        <v>22</v>
      </c>
      <c r="G2381" t="s">
        <v>3045</v>
      </c>
      <c r="H2381" t="s">
        <v>3050</v>
      </c>
      <c r="I2381" t="s">
        <v>3062</v>
      </c>
      <c r="J2381">
        <v>2017</v>
      </c>
      <c r="K2381" t="s">
        <v>3056</v>
      </c>
      <c r="L2381" t="s">
        <v>23</v>
      </c>
      <c r="M2381" t="s">
        <v>16</v>
      </c>
      <c r="N2381" t="s">
        <v>76</v>
      </c>
      <c r="O2381">
        <v>45</v>
      </c>
      <c r="P2381" t="s">
        <v>19</v>
      </c>
      <c r="Q2381">
        <v>1</v>
      </c>
    </row>
    <row r="2382" spans="1:17" x14ac:dyDescent="0.25">
      <c r="A2382" t="s">
        <v>2713</v>
      </c>
      <c r="B2382" t="s">
        <v>1003</v>
      </c>
      <c r="C2382">
        <v>2462</v>
      </c>
      <c r="D2382" t="s">
        <v>3013</v>
      </c>
      <c r="E2382">
        <v>1</v>
      </c>
      <c r="F2382" t="s">
        <v>22</v>
      </c>
      <c r="G2382" t="s">
        <v>3045</v>
      </c>
      <c r="H2382" t="s">
        <v>3054</v>
      </c>
      <c r="I2382" t="s">
        <v>3062</v>
      </c>
      <c r="J2382">
        <v>2017</v>
      </c>
      <c r="K2382" t="s">
        <v>3056</v>
      </c>
      <c r="L2382" t="s">
        <v>23</v>
      </c>
      <c r="M2382" t="s">
        <v>16</v>
      </c>
      <c r="N2382" t="s">
        <v>96</v>
      </c>
      <c r="O2382">
        <v>46</v>
      </c>
      <c r="P2382" t="s">
        <v>19</v>
      </c>
      <c r="Q2382">
        <v>1</v>
      </c>
    </row>
    <row r="2383" spans="1:17" x14ac:dyDescent="0.25">
      <c r="A2383" t="s">
        <v>2670</v>
      </c>
      <c r="B2383" t="s">
        <v>515</v>
      </c>
      <c r="C2383">
        <v>2469</v>
      </c>
      <c r="D2383" t="s">
        <v>3014</v>
      </c>
      <c r="E2383">
        <v>1</v>
      </c>
      <c r="F2383" t="s">
        <v>22</v>
      </c>
      <c r="G2383" t="s">
        <v>3045</v>
      </c>
      <c r="H2383" t="s">
        <v>3050</v>
      </c>
      <c r="I2383" t="s">
        <v>3062</v>
      </c>
      <c r="J2383">
        <v>2017</v>
      </c>
      <c r="K2383" t="s">
        <v>3056</v>
      </c>
      <c r="L2383" t="s">
        <v>23</v>
      </c>
      <c r="M2383" t="s">
        <v>16</v>
      </c>
      <c r="N2383" t="s">
        <v>527</v>
      </c>
      <c r="O2383">
        <v>111</v>
      </c>
      <c r="P2383" t="s">
        <v>19</v>
      </c>
      <c r="Q2383">
        <v>1</v>
      </c>
    </row>
    <row r="2384" spans="1:17" x14ac:dyDescent="0.25">
      <c r="A2384" t="s">
        <v>1985</v>
      </c>
      <c r="B2384" t="s">
        <v>137</v>
      </c>
      <c r="C2384">
        <v>2471</v>
      </c>
      <c r="D2384" t="s">
        <v>3019</v>
      </c>
      <c r="E2384">
        <v>1</v>
      </c>
      <c r="F2384" t="s">
        <v>22</v>
      </c>
      <c r="G2384" t="s">
        <v>3045</v>
      </c>
      <c r="H2384" t="s">
        <v>3051</v>
      </c>
      <c r="I2384" t="s">
        <v>3062</v>
      </c>
      <c r="J2384">
        <v>2017</v>
      </c>
      <c r="K2384" t="s">
        <v>3056</v>
      </c>
      <c r="L2384" t="s">
        <v>23</v>
      </c>
      <c r="M2384" t="s">
        <v>16</v>
      </c>
      <c r="N2384" t="s">
        <v>79</v>
      </c>
      <c r="O2384">
        <v>111</v>
      </c>
      <c r="P2384" t="s">
        <v>19</v>
      </c>
      <c r="Q2384">
        <v>1</v>
      </c>
    </row>
    <row r="2385" spans="1:17" x14ac:dyDescent="0.25">
      <c r="A2385" t="s">
        <v>2460</v>
      </c>
      <c r="B2385" t="s">
        <v>1395</v>
      </c>
      <c r="C2385">
        <v>2475</v>
      </c>
      <c r="D2385" t="s">
        <v>3018</v>
      </c>
      <c r="E2385">
        <v>1</v>
      </c>
      <c r="F2385" t="s">
        <v>17</v>
      </c>
      <c r="G2385" t="s">
        <v>3045</v>
      </c>
      <c r="H2385" t="s">
        <v>3050</v>
      </c>
      <c r="I2385" t="s">
        <v>3062</v>
      </c>
      <c r="J2385">
        <v>2017</v>
      </c>
      <c r="K2385" t="s">
        <v>3056</v>
      </c>
      <c r="L2385" t="s">
        <v>3016</v>
      </c>
      <c r="M2385" t="s">
        <v>16</v>
      </c>
      <c r="N2385" t="s">
        <v>93</v>
      </c>
      <c r="O2385">
        <v>33</v>
      </c>
      <c r="P2385" t="s">
        <v>19</v>
      </c>
      <c r="Q2385">
        <v>1</v>
      </c>
    </row>
    <row r="2386" spans="1:17" x14ac:dyDescent="0.25">
      <c r="A2386" t="s">
        <v>781</v>
      </c>
      <c r="B2386" t="s">
        <v>1160</v>
      </c>
      <c r="C2386">
        <v>2483</v>
      </c>
      <c r="D2386" t="s">
        <v>3019</v>
      </c>
      <c r="E2386">
        <v>1</v>
      </c>
      <c r="F2386" t="s">
        <v>17</v>
      </c>
      <c r="G2386" t="s">
        <v>3045</v>
      </c>
      <c r="H2386" t="s">
        <v>3053</v>
      </c>
      <c r="I2386" t="s">
        <v>3062</v>
      </c>
      <c r="J2386">
        <v>2017</v>
      </c>
      <c r="K2386" t="s">
        <v>3056</v>
      </c>
      <c r="L2386" t="s">
        <v>23</v>
      </c>
      <c r="M2386" t="s">
        <v>16</v>
      </c>
      <c r="N2386" t="s">
        <v>2728</v>
      </c>
      <c r="O2386">
        <v>43</v>
      </c>
      <c r="P2386" t="s">
        <v>19</v>
      </c>
      <c r="Q2386">
        <v>1</v>
      </c>
    </row>
    <row r="2387" spans="1:17" x14ac:dyDescent="0.25">
      <c r="A2387" t="s">
        <v>2730</v>
      </c>
      <c r="B2387" t="s">
        <v>271</v>
      </c>
      <c r="C2387">
        <v>2488</v>
      </c>
      <c r="D2387" t="s">
        <v>3019</v>
      </c>
      <c r="E2387">
        <v>1</v>
      </c>
      <c r="F2387" t="s">
        <v>22</v>
      </c>
      <c r="G2387" t="s">
        <v>3045</v>
      </c>
      <c r="H2387" t="s">
        <v>3053</v>
      </c>
      <c r="I2387" t="s">
        <v>3063</v>
      </c>
      <c r="J2387">
        <v>2017</v>
      </c>
      <c r="K2387" t="s">
        <v>3056</v>
      </c>
      <c r="L2387" t="s">
        <v>23</v>
      </c>
      <c r="M2387" t="s">
        <v>16</v>
      </c>
      <c r="N2387" t="s">
        <v>2154</v>
      </c>
      <c r="O2387">
        <v>111</v>
      </c>
      <c r="P2387" t="s">
        <v>19</v>
      </c>
      <c r="Q2387">
        <v>2</v>
      </c>
    </row>
    <row r="2388" spans="1:17" x14ac:dyDescent="0.25">
      <c r="A2388" t="s">
        <v>1746</v>
      </c>
      <c r="B2388" t="s">
        <v>207</v>
      </c>
      <c r="C2388">
        <v>2495</v>
      </c>
      <c r="D2388" t="s">
        <v>3020</v>
      </c>
      <c r="E2388">
        <v>1</v>
      </c>
      <c r="F2388" t="s">
        <v>22</v>
      </c>
      <c r="G2388" t="s">
        <v>3045</v>
      </c>
      <c r="H2388" t="s">
        <v>3050</v>
      </c>
      <c r="I2388" t="s">
        <v>3062</v>
      </c>
      <c r="J2388">
        <v>2017</v>
      </c>
      <c r="K2388" t="s">
        <v>3056</v>
      </c>
      <c r="L2388" t="s">
        <v>23</v>
      </c>
      <c r="M2388" t="s">
        <v>16</v>
      </c>
      <c r="N2388" t="s">
        <v>2704</v>
      </c>
      <c r="O2388">
        <v>77</v>
      </c>
      <c r="P2388" t="s">
        <v>19</v>
      </c>
      <c r="Q2388">
        <v>1</v>
      </c>
    </row>
    <row r="2389" spans="1:17" x14ac:dyDescent="0.25">
      <c r="A2389" t="s">
        <v>1932</v>
      </c>
      <c r="B2389" t="s">
        <v>2088</v>
      </c>
      <c r="C2389">
        <v>2518</v>
      </c>
      <c r="D2389" t="s">
        <v>3018</v>
      </c>
      <c r="E2389">
        <v>1</v>
      </c>
      <c r="F2389" t="s">
        <v>22</v>
      </c>
      <c r="G2389" t="s">
        <v>3045</v>
      </c>
      <c r="H2389" t="s">
        <v>3053</v>
      </c>
      <c r="I2389" t="s">
        <v>3062</v>
      </c>
      <c r="J2389">
        <v>2017</v>
      </c>
      <c r="K2389" t="s">
        <v>3056</v>
      </c>
      <c r="L2389" t="s">
        <v>23</v>
      </c>
      <c r="M2389" t="s">
        <v>16</v>
      </c>
      <c r="N2389" t="s">
        <v>29</v>
      </c>
      <c r="O2389">
        <v>29</v>
      </c>
      <c r="P2389" t="s">
        <v>19</v>
      </c>
      <c r="Q2389">
        <v>1</v>
      </c>
    </row>
    <row r="2390" spans="1:17" x14ac:dyDescent="0.25">
      <c r="A2390" t="s">
        <v>485</v>
      </c>
      <c r="B2390" t="s">
        <v>2414</v>
      </c>
      <c r="C2390">
        <v>2524</v>
      </c>
      <c r="D2390" t="s">
        <v>3019</v>
      </c>
      <c r="E2390">
        <v>1</v>
      </c>
      <c r="F2390" t="s">
        <v>22</v>
      </c>
      <c r="G2390" t="s">
        <v>3045</v>
      </c>
      <c r="H2390" t="s">
        <v>3050</v>
      </c>
      <c r="I2390" t="s">
        <v>3062</v>
      </c>
      <c r="J2390">
        <v>2017</v>
      </c>
      <c r="K2390" t="s">
        <v>3056</v>
      </c>
      <c r="L2390" t="s">
        <v>3016</v>
      </c>
      <c r="M2390" t="s">
        <v>16</v>
      </c>
      <c r="N2390" t="s">
        <v>71</v>
      </c>
      <c r="O2390">
        <v>59</v>
      </c>
      <c r="P2390" t="s">
        <v>19</v>
      </c>
      <c r="Q2390">
        <v>1</v>
      </c>
    </row>
    <row r="2391" spans="1:17" x14ac:dyDescent="0.25">
      <c r="A2391" t="s">
        <v>2356</v>
      </c>
      <c r="B2391" t="s">
        <v>141</v>
      </c>
      <c r="C2391">
        <v>2527</v>
      </c>
      <c r="D2391" t="s">
        <v>3012</v>
      </c>
      <c r="E2391">
        <v>1</v>
      </c>
      <c r="F2391" t="s">
        <v>17</v>
      </c>
      <c r="G2391" t="s">
        <v>3045</v>
      </c>
      <c r="H2391" t="s">
        <v>3050</v>
      </c>
      <c r="I2391" t="s">
        <v>3062</v>
      </c>
      <c r="J2391">
        <v>2017</v>
      </c>
      <c r="K2391" t="s">
        <v>3056</v>
      </c>
      <c r="L2391" t="s">
        <v>3016</v>
      </c>
      <c r="M2391" t="s">
        <v>16</v>
      </c>
      <c r="N2391" t="s">
        <v>2065</v>
      </c>
      <c r="O2391">
        <v>78</v>
      </c>
      <c r="P2391" t="s">
        <v>19</v>
      </c>
      <c r="Q2391">
        <v>1</v>
      </c>
    </row>
    <row r="2392" spans="1:17" x14ac:dyDescent="0.25">
      <c r="A2392" t="s">
        <v>2603</v>
      </c>
      <c r="B2392" t="s">
        <v>183</v>
      </c>
      <c r="C2392">
        <v>2534</v>
      </c>
      <c r="D2392" t="s">
        <v>3019</v>
      </c>
      <c r="E2392">
        <v>1</v>
      </c>
      <c r="F2392" t="s">
        <v>22</v>
      </c>
      <c r="G2392" t="s">
        <v>3045</v>
      </c>
      <c r="H2392" t="s">
        <v>3053</v>
      </c>
      <c r="I2392" t="s">
        <v>3062</v>
      </c>
      <c r="J2392">
        <v>2017</v>
      </c>
      <c r="K2392" t="s">
        <v>3056</v>
      </c>
      <c r="L2392" t="s">
        <v>3016</v>
      </c>
      <c r="M2392" t="s">
        <v>16</v>
      </c>
      <c r="N2392" t="s">
        <v>839</v>
      </c>
      <c r="O2392">
        <v>22</v>
      </c>
      <c r="P2392" t="s">
        <v>19</v>
      </c>
      <c r="Q2392">
        <v>1</v>
      </c>
    </row>
    <row r="2393" spans="1:17" x14ac:dyDescent="0.25">
      <c r="A2393" t="s">
        <v>1738</v>
      </c>
      <c r="B2393" t="s">
        <v>513</v>
      </c>
      <c r="C2393">
        <v>2535</v>
      </c>
      <c r="D2393" t="s">
        <v>3019</v>
      </c>
      <c r="E2393">
        <v>1</v>
      </c>
      <c r="F2393" t="s">
        <v>22</v>
      </c>
      <c r="G2393" t="s">
        <v>3045</v>
      </c>
      <c r="H2393" t="s">
        <v>3050</v>
      </c>
      <c r="I2393" t="s">
        <v>3062</v>
      </c>
      <c r="J2393">
        <v>2017</v>
      </c>
      <c r="K2393" t="s">
        <v>3056</v>
      </c>
      <c r="L2393" t="s">
        <v>23</v>
      </c>
      <c r="M2393" t="s">
        <v>16</v>
      </c>
      <c r="N2393" t="s">
        <v>129</v>
      </c>
      <c r="O2393">
        <v>52</v>
      </c>
      <c r="P2393" t="s">
        <v>19</v>
      </c>
      <c r="Q2393">
        <v>1</v>
      </c>
    </row>
    <row r="2394" spans="1:17" x14ac:dyDescent="0.25">
      <c r="A2394" t="s">
        <v>1716</v>
      </c>
      <c r="B2394" t="s">
        <v>2201</v>
      </c>
      <c r="C2394">
        <v>2537</v>
      </c>
      <c r="D2394" t="s">
        <v>3018</v>
      </c>
      <c r="E2394">
        <v>1</v>
      </c>
      <c r="F2394" t="s">
        <v>17</v>
      </c>
      <c r="G2394" t="s">
        <v>3045</v>
      </c>
      <c r="H2394" t="s">
        <v>3050</v>
      </c>
      <c r="I2394" t="s">
        <v>3062</v>
      </c>
      <c r="J2394">
        <v>2017</v>
      </c>
      <c r="K2394" t="s">
        <v>3056</v>
      </c>
      <c r="L2394" t="s">
        <v>23</v>
      </c>
      <c r="M2394" t="s">
        <v>16</v>
      </c>
      <c r="N2394" t="s">
        <v>278</v>
      </c>
      <c r="O2394">
        <v>100</v>
      </c>
      <c r="P2394" t="s">
        <v>19</v>
      </c>
      <c r="Q2394">
        <v>1</v>
      </c>
    </row>
    <row r="2395" spans="1:17" x14ac:dyDescent="0.25">
      <c r="A2395" t="s">
        <v>2733</v>
      </c>
      <c r="B2395" t="s">
        <v>983</v>
      </c>
      <c r="C2395">
        <v>2538</v>
      </c>
      <c r="D2395" t="s">
        <v>3018</v>
      </c>
      <c r="E2395">
        <v>1</v>
      </c>
      <c r="F2395" t="s">
        <v>17</v>
      </c>
      <c r="G2395" t="s">
        <v>3045</v>
      </c>
      <c r="H2395" t="s">
        <v>3050</v>
      </c>
      <c r="I2395" t="s">
        <v>3062</v>
      </c>
      <c r="J2395">
        <v>2017</v>
      </c>
      <c r="K2395" t="s">
        <v>3056</v>
      </c>
      <c r="L2395" t="s">
        <v>23</v>
      </c>
      <c r="M2395" t="s">
        <v>16</v>
      </c>
      <c r="N2395" t="s">
        <v>1217</v>
      </c>
      <c r="O2395">
        <v>39</v>
      </c>
      <c r="P2395" t="s">
        <v>19</v>
      </c>
      <c r="Q2395">
        <v>1</v>
      </c>
    </row>
    <row r="2396" spans="1:17" x14ac:dyDescent="0.25">
      <c r="A2396" t="s">
        <v>2227</v>
      </c>
      <c r="B2396" t="s">
        <v>1010</v>
      </c>
      <c r="C2396">
        <v>2566</v>
      </c>
      <c r="D2396" t="s">
        <v>3019</v>
      </c>
      <c r="E2396">
        <v>1</v>
      </c>
      <c r="F2396" t="s">
        <v>17</v>
      </c>
      <c r="G2396" t="s">
        <v>3045</v>
      </c>
      <c r="H2396" t="s">
        <v>3050</v>
      </c>
      <c r="I2396" t="s">
        <v>3062</v>
      </c>
      <c r="J2396">
        <v>2017</v>
      </c>
      <c r="K2396" t="s">
        <v>3056</v>
      </c>
      <c r="L2396" t="s">
        <v>23</v>
      </c>
      <c r="M2396" t="s">
        <v>16</v>
      </c>
      <c r="N2396" t="s">
        <v>961</v>
      </c>
      <c r="O2396">
        <v>111</v>
      </c>
      <c r="P2396" t="s">
        <v>19</v>
      </c>
      <c r="Q2396">
        <v>1</v>
      </c>
    </row>
    <row r="2397" spans="1:17" x14ac:dyDescent="0.25">
      <c r="A2397" t="s">
        <v>1776</v>
      </c>
      <c r="B2397" t="s">
        <v>2113</v>
      </c>
      <c r="C2397">
        <v>2576</v>
      </c>
      <c r="D2397" t="s">
        <v>3012</v>
      </c>
      <c r="E2397">
        <v>1</v>
      </c>
      <c r="F2397" t="s">
        <v>17</v>
      </c>
      <c r="G2397" t="s">
        <v>3045</v>
      </c>
      <c r="H2397" t="s">
        <v>3053</v>
      </c>
      <c r="I2397" t="s">
        <v>3062</v>
      </c>
      <c r="J2397">
        <v>2017</v>
      </c>
      <c r="K2397" t="s">
        <v>3056</v>
      </c>
      <c r="L2397" t="s">
        <v>23</v>
      </c>
      <c r="M2397" t="s">
        <v>16</v>
      </c>
      <c r="N2397" t="s">
        <v>214</v>
      </c>
      <c r="O2397">
        <v>25</v>
      </c>
      <c r="P2397" t="s">
        <v>19</v>
      </c>
      <c r="Q2397">
        <v>1</v>
      </c>
    </row>
    <row r="2398" spans="1:17" x14ac:dyDescent="0.25">
      <c r="A2398" t="s">
        <v>2778</v>
      </c>
      <c r="B2398" t="s">
        <v>633</v>
      </c>
      <c r="C2398">
        <v>2580</v>
      </c>
      <c r="D2398" t="s">
        <v>3019</v>
      </c>
      <c r="E2398">
        <v>1</v>
      </c>
      <c r="F2398" t="s">
        <v>22</v>
      </c>
      <c r="G2398" t="s">
        <v>3045</v>
      </c>
      <c r="H2398" t="s">
        <v>3050</v>
      </c>
      <c r="I2398" t="s">
        <v>3062</v>
      </c>
      <c r="J2398">
        <v>2017</v>
      </c>
      <c r="K2398" t="s">
        <v>3056</v>
      </c>
      <c r="L2398" t="s">
        <v>23</v>
      </c>
      <c r="M2398" t="s">
        <v>16</v>
      </c>
      <c r="N2398" t="s">
        <v>278</v>
      </c>
      <c r="O2398">
        <v>100</v>
      </c>
      <c r="P2398" t="s">
        <v>19</v>
      </c>
      <c r="Q2398">
        <v>1</v>
      </c>
    </row>
    <row r="2399" spans="1:17" x14ac:dyDescent="0.25">
      <c r="A2399" t="s">
        <v>2781</v>
      </c>
      <c r="B2399" t="s">
        <v>903</v>
      </c>
      <c r="C2399">
        <v>2583</v>
      </c>
      <c r="D2399" t="s">
        <v>3019</v>
      </c>
      <c r="E2399">
        <v>1</v>
      </c>
      <c r="F2399" t="s">
        <v>17</v>
      </c>
      <c r="G2399" t="s">
        <v>3045</v>
      </c>
      <c r="H2399" t="s">
        <v>3050</v>
      </c>
      <c r="I2399" t="s">
        <v>3062</v>
      </c>
      <c r="J2399">
        <v>2017</v>
      </c>
      <c r="K2399" t="s">
        <v>3056</v>
      </c>
      <c r="L2399" t="s">
        <v>23</v>
      </c>
      <c r="M2399" t="s">
        <v>16</v>
      </c>
      <c r="N2399" t="s">
        <v>27</v>
      </c>
      <c r="O2399">
        <v>48</v>
      </c>
      <c r="P2399" t="s">
        <v>19</v>
      </c>
      <c r="Q2399">
        <v>1</v>
      </c>
    </row>
    <row r="2400" spans="1:17" x14ac:dyDescent="0.25">
      <c r="A2400" t="s">
        <v>1593</v>
      </c>
      <c r="B2400" t="s">
        <v>616</v>
      </c>
      <c r="C2400">
        <v>2600</v>
      </c>
      <c r="D2400" t="s">
        <v>3020</v>
      </c>
      <c r="E2400">
        <v>1</v>
      </c>
      <c r="F2400" t="s">
        <v>22</v>
      </c>
      <c r="G2400" t="s">
        <v>3045</v>
      </c>
      <c r="H2400" t="s">
        <v>3051</v>
      </c>
      <c r="I2400" t="s">
        <v>3062</v>
      </c>
      <c r="J2400">
        <v>2017</v>
      </c>
      <c r="K2400" t="s">
        <v>3056</v>
      </c>
      <c r="L2400" t="s">
        <v>3016</v>
      </c>
      <c r="M2400" t="s">
        <v>16</v>
      </c>
      <c r="N2400" t="s">
        <v>96</v>
      </c>
      <c r="O2400">
        <v>46</v>
      </c>
      <c r="P2400" t="s">
        <v>19</v>
      </c>
      <c r="Q2400">
        <v>1</v>
      </c>
    </row>
    <row r="2401" spans="1:17" x14ac:dyDescent="0.25">
      <c r="A2401" t="s">
        <v>2541</v>
      </c>
      <c r="B2401" t="s">
        <v>677</v>
      </c>
      <c r="C2401">
        <v>2604</v>
      </c>
      <c r="D2401" t="s">
        <v>3019</v>
      </c>
      <c r="E2401">
        <v>1</v>
      </c>
      <c r="F2401" t="s">
        <v>22</v>
      </c>
      <c r="G2401" t="s">
        <v>3045</v>
      </c>
      <c r="H2401" t="s">
        <v>3053</v>
      </c>
      <c r="I2401" t="s">
        <v>3062</v>
      </c>
      <c r="J2401">
        <v>2017</v>
      </c>
      <c r="K2401" t="s">
        <v>3056</v>
      </c>
      <c r="L2401" t="s">
        <v>23</v>
      </c>
      <c r="M2401" t="s">
        <v>16</v>
      </c>
      <c r="N2401" t="s">
        <v>82</v>
      </c>
      <c r="O2401">
        <v>86</v>
      </c>
      <c r="P2401" t="s">
        <v>19</v>
      </c>
      <c r="Q2401">
        <v>1</v>
      </c>
    </row>
    <row r="2402" spans="1:17" x14ac:dyDescent="0.25">
      <c r="A2402" t="s">
        <v>2791</v>
      </c>
      <c r="B2402" t="s">
        <v>582</v>
      </c>
      <c r="C2402">
        <v>2605</v>
      </c>
      <c r="D2402" t="s">
        <v>3020</v>
      </c>
      <c r="E2402">
        <v>1</v>
      </c>
      <c r="F2402" t="s">
        <v>17</v>
      </c>
      <c r="G2402" t="s">
        <v>3045</v>
      </c>
      <c r="H2402" t="s">
        <v>3053</v>
      </c>
      <c r="I2402" t="s">
        <v>3062</v>
      </c>
      <c r="J2402">
        <v>2017</v>
      </c>
      <c r="K2402" t="s">
        <v>3056</v>
      </c>
      <c r="L2402" t="s">
        <v>23</v>
      </c>
      <c r="M2402" t="s">
        <v>16</v>
      </c>
      <c r="N2402" t="s">
        <v>220</v>
      </c>
      <c r="O2402">
        <v>27</v>
      </c>
      <c r="P2402" t="s">
        <v>19</v>
      </c>
      <c r="Q2402">
        <v>1</v>
      </c>
    </row>
    <row r="2403" spans="1:17" x14ac:dyDescent="0.25">
      <c r="A2403" t="s">
        <v>2800</v>
      </c>
      <c r="B2403" t="s">
        <v>389</v>
      </c>
      <c r="C2403">
        <v>2619</v>
      </c>
      <c r="D2403" t="s">
        <v>3011</v>
      </c>
      <c r="E2403">
        <v>1</v>
      </c>
      <c r="F2403" t="s">
        <v>17</v>
      </c>
      <c r="G2403" t="s">
        <v>3045</v>
      </c>
      <c r="H2403" t="s">
        <v>3053</v>
      </c>
      <c r="I2403" t="s">
        <v>3062</v>
      </c>
      <c r="J2403">
        <v>2017</v>
      </c>
      <c r="K2403" t="s">
        <v>3056</v>
      </c>
      <c r="L2403" t="s">
        <v>23</v>
      </c>
      <c r="M2403" t="s">
        <v>16</v>
      </c>
      <c r="N2403" t="s">
        <v>82</v>
      </c>
      <c r="O2403">
        <v>86</v>
      </c>
      <c r="P2403" t="s">
        <v>19</v>
      </c>
      <c r="Q2403">
        <v>1</v>
      </c>
    </row>
    <row r="2404" spans="1:17" x14ac:dyDescent="0.25">
      <c r="A2404" t="s">
        <v>2804</v>
      </c>
      <c r="B2404" t="s">
        <v>710</v>
      </c>
      <c r="C2404">
        <v>2625</v>
      </c>
      <c r="D2404" t="s">
        <v>3018</v>
      </c>
      <c r="E2404">
        <v>1</v>
      </c>
      <c r="F2404" t="s">
        <v>17</v>
      </c>
      <c r="G2404" t="s">
        <v>3045</v>
      </c>
      <c r="H2404" t="s">
        <v>3053</v>
      </c>
      <c r="I2404" t="s">
        <v>3062</v>
      </c>
      <c r="J2404">
        <v>2017</v>
      </c>
      <c r="K2404" t="s">
        <v>3056</v>
      </c>
      <c r="L2404" t="s">
        <v>23</v>
      </c>
      <c r="M2404" t="s">
        <v>16</v>
      </c>
      <c r="N2404" t="s">
        <v>2129</v>
      </c>
      <c r="O2404">
        <v>43</v>
      </c>
      <c r="P2404" t="s">
        <v>19</v>
      </c>
      <c r="Q2404">
        <v>1</v>
      </c>
    </row>
    <row r="2405" spans="1:17" x14ac:dyDescent="0.25">
      <c r="A2405" t="s">
        <v>88</v>
      </c>
      <c r="B2405" t="s">
        <v>731</v>
      </c>
      <c r="C2405">
        <v>2626</v>
      </c>
      <c r="D2405" t="s">
        <v>3019</v>
      </c>
      <c r="E2405">
        <v>1</v>
      </c>
      <c r="F2405" t="s">
        <v>17</v>
      </c>
      <c r="G2405" t="s">
        <v>3045</v>
      </c>
      <c r="H2405" t="s">
        <v>3050</v>
      </c>
      <c r="I2405" t="s">
        <v>3062</v>
      </c>
      <c r="J2405">
        <v>2017</v>
      </c>
      <c r="K2405" t="s">
        <v>3056</v>
      </c>
      <c r="L2405" t="s">
        <v>23</v>
      </c>
      <c r="M2405" t="s">
        <v>16</v>
      </c>
      <c r="N2405" t="s">
        <v>71</v>
      </c>
      <c r="O2405">
        <v>59</v>
      </c>
      <c r="P2405" t="s">
        <v>19</v>
      </c>
      <c r="Q2405">
        <v>1</v>
      </c>
    </row>
    <row r="2406" spans="1:17" x14ac:dyDescent="0.25">
      <c r="A2406" t="s">
        <v>2813</v>
      </c>
      <c r="B2406" t="s">
        <v>329</v>
      </c>
      <c r="C2406">
        <v>2639</v>
      </c>
      <c r="D2406" t="s">
        <v>3019</v>
      </c>
      <c r="E2406">
        <v>1</v>
      </c>
      <c r="F2406" t="s">
        <v>17</v>
      </c>
      <c r="G2406" t="s">
        <v>3045</v>
      </c>
      <c r="H2406" t="s">
        <v>3053</v>
      </c>
      <c r="I2406" t="s">
        <v>3062</v>
      </c>
      <c r="J2406">
        <v>2017</v>
      </c>
      <c r="K2406" t="s">
        <v>3056</v>
      </c>
      <c r="L2406" t="s">
        <v>23</v>
      </c>
      <c r="M2406" t="s">
        <v>16</v>
      </c>
      <c r="N2406" t="s">
        <v>121</v>
      </c>
      <c r="O2406">
        <v>23</v>
      </c>
      <c r="P2406" t="s">
        <v>19</v>
      </c>
      <c r="Q2406">
        <v>1</v>
      </c>
    </row>
    <row r="2407" spans="1:17" x14ac:dyDescent="0.25">
      <c r="A2407" t="s">
        <v>2691</v>
      </c>
      <c r="B2407" t="s">
        <v>500</v>
      </c>
      <c r="C2407">
        <v>2640</v>
      </c>
      <c r="D2407" t="s">
        <v>3019</v>
      </c>
      <c r="E2407">
        <v>1</v>
      </c>
      <c r="F2407" t="s">
        <v>22</v>
      </c>
      <c r="G2407" t="s">
        <v>3045</v>
      </c>
      <c r="H2407" t="s">
        <v>3051</v>
      </c>
      <c r="I2407" t="s">
        <v>3063</v>
      </c>
      <c r="J2407">
        <v>2017</v>
      </c>
      <c r="K2407" t="s">
        <v>3056</v>
      </c>
      <c r="L2407" t="s">
        <v>23</v>
      </c>
      <c r="M2407" t="s">
        <v>16</v>
      </c>
      <c r="N2407" t="s">
        <v>90</v>
      </c>
      <c r="O2407">
        <v>46</v>
      </c>
      <c r="P2407" t="s">
        <v>19</v>
      </c>
      <c r="Q2407">
        <v>2</v>
      </c>
    </row>
    <row r="2408" spans="1:17" x14ac:dyDescent="0.25">
      <c r="A2408" t="s">
        <v>2814</v>
      </c>
      <c r="B2408" t="s">
        <v>255</v>
      </c>
      <c r="C2408">
        <v>2642</v>
      </c>
      <c r="D2408" t="s">
        <v>3019</v>
      </c>
      <c r="E2408">
        <v>1</v>
      </c>
      <c r="F2408" t="s">
        <v>22</v>
      </c>
      <c r="G2408" t="s">
        <v>3045</v>
      </c>
      <c r="H2408" t="s">
        <v>3054</v>
      </c>
      <c r="I2408" t="s">
        <v>3062</v>
      </c>
      <c r="J2408">
        <v>2017</v>
      </c>
      <c r="K2408" t="s">
        <v>3056</v>
      </c>
      <c r="L2408" t="s">
        <v>23</v>
      </c>
      <c r="M2408" t="s">
        <v>16</v>
      </c>
      <c r="N2408" t="s">
        <v>129</v>
      </c>
      <c r="O2408">
        <v>52</v>
      </c>
      <c r="P2408" t="s">
        <v>19</v>
      </c>
      <c r="Q2408">
        <v>1</v>
      </c>
    </row>
    <row r="2409" spans="1:17" x14ac:dyDescent="0.25">
      <c r="A2409" t="s">
        <v>2817</v>
      </c>
      <c r="B2409" t="s">
        <v>176</v>
      </c>
      <c r="C2409">
        <v>2645</v>
      </c>
      <c r="D2409" t="s">
        <v>3019</v>
      </c>
      <c r="E2409">
        <v>1</v>
      </c>
      <c r="F2409" t="s">
        <v>17</v>
      </c>
      <c r="G2409" t="s">
        <v>3045</v>
      </c>
      <c r="H2409" t="s">
        <v>3050</v>
      </c>
      <c r="I2409" t="s">
        <v>3062</v>
      </c>
      <c r="J2409">
        <v>2017</v>
      </c>
      <c r="K2409" t="s">
        <v>3056</v>
      </c>
      <c r="L2409" t="s">
        <v>23</v>
      </c>
      <c r="M2409" t="s">
        <v>16</v>
      </c>
      <c r="N2409" t="s">
        <v>76</v>
      </c>
      <c r="O2409">
        <v>45</v>
      </c>
      <c r="P2409" t="s">
        <v>19</v>
      </c>
      <c r="Q2409">
        <v>1</v>
      </c>
    </row>
    <row r="2410" spans="1:17" x14ac:dyDescent="0.25">
      <c r="A2410" t="s">
        <v>1088</v>
      </c>
      <c r="B2410" t="s">
        <v>1044</v>
      </c>
      <c r="C2410">
        <v>2649</v>
      </c>
      <c r="D2410" t="s">
        <v>3019</v>
      </c>
      <c r="E2410">
        <v>1</v>
      </c>
      <c r="F2410" t="s">
        <v>17</v>
      </c>
      <c r="G2410" t="s">
        <v>3045</v>
      </c>
      <c r="H2410" t="s">
        <v>3053</v>
      </c>
      <c r="I2410" t="s">
        <v>3063</v>
      </c>
      <c r="J2410">
        <v>2017</v>
      </c>
      <c r="K2410" t="s">
        <v>3056</v>
      </c>
      <c r="L2410" t="s">
        <v>3016</v>
      </c>
      <c r="M2410" t="s">
        <v>16</v>
      </c>
      <c r="N2410" t="s">
        <v>90</v>
      </c>
      <c r="O2410">
        <v>46</v>
      </c>
      <c r="P2410" t="s">
        <v>19</v>
      </c>
      <c r="Q2410">
        <v>2</v>
      </c>
    </row>
    <row r="2411" spans="1:17" x14ac:dyDescent="0.25">
      <c r="A2411" t="s">
        <v>1721</v>
      </c>
      <c r="B2411" t="s">
        <v>1156</v>
      </c>
      <c r="C2411">
        <v>2657</v>
      </c>
      <c r="D2411" t="s">
        <v>3020</v>
      </c>
      <c r="E2411">
        <v>1</v>
      </c>
      <c r="F2411" t="s">
        <v>22</v>
      </c>
      <c r="G2411" t="s">
        <v>3045</v>
      </c>
      <c r="H2411" t="s">
        <v>3050</v>
      </c>
      <c r="I2411" t="s">
        <v>3062</v>
      </c>
      <c r="J2411">
        <v>2017</v>
      </c>
      <c r="K2411" t="s">
        <v>3056</v>
      </c>
      <c r="L2411" t="s">
        <v>23</v>
      </c>
      <c r="M2411" t="s">
        <v>16</v>
      </c>
      <c r="N2411" t="s">
        <v>291</v>
      </c>
      <c r="O2411">
        <v>63</v>
      </c>
      <c r="P2411" t="s">
        <v>19</v>
      </c>
      <c r="Q2411">
        <v>1</v>
      </c>
    </row>
    <row r="2412" spans="1:17" x14ac:dyDescent="0.25">
      <c r="A2412" t="s">
        <v>127</v>
      </c>
      <c r="B2412" t="s">
        <v>670</v>
      </c>
      <c r="C2412">
        <v>2662</v>
      </c>
      <c r="D2412" t="s">
        <v>3013</v>
      </c>
      <c r="E2412">
        <v>1</v>
      </c>
      <c r="F2412" t="s">
        <v>17</v>
      </c>
      <c r="G2412" t="s">
        <v>3045</v>
      </c>
      <c r="H2412" t="s">
        <v>3050</v>
      </c>
      <c r="I2412" t="s">
        <v>3062</v>
      </c>
      <c r="J2412">
        <v>2017</v>
      </c>
      <c r="K2412" t="s">
        <v>3056</v>
      </c>
      <c r="L2412" t="s">
        <v>23</v>
      </c>
      <c r="M2412" t="s">
        <v>16</v>
      </c>
      <c r="N2412" t="s">
        <v>129</v>
      </c>
      <c r="O2412">
        <v>52</v>
      </c>
      <c r="P2412" t="s">
        <v>19</v>
      </c>
      <c r="Q2412">
        <v>1</v>
      </c>
    </row>
    <row r="2413" spans="1:17" x14ac:dyDescent="0.25">
      <c r="A2413" t="s">
        <v>2331</v>
      </c>
      <c r="B2413" t="s">
        <v>764</v>
      </c>
      <c r="C2413">
        <v>2672</v>
      </c>
      <c r="D2413" t="s">
        <v>3018</v>
      </c>
      <c r="E2413">
        <v>1</v>
      </c>
      <c r="F2413" t="s">
        <v>17</v>
      </c>
      <c r="G2413" t="s">
        <v>3045</v>
      </c>
      <c r="H2413" t="s">
        <v>3053</v>
      </c>
      <c r="I2413" t="s">
        <v>3062</v>
      </c>
      <c r="J2413">
        <v>2017</v>
      </c>
      <c r="K2413" t="s">
        <v>3056</v>
      </c>
      <c r="L2413" t="s">
        <v>23</v>
      </c>
      <c r="M2413" t="s">
        <v>16</v>
      </c>
      <c r="N2413" t="s">
        <v>2732</v>
      </c>
      <c r="O2413">
        <v>111</v>
      </c>
      <c r="P2413" t="s">
        <v>19</v>
      </c>
      <c r="Q2413">
        <v>1</v>
      </c>
    </row>
    <row r="2414" spans="1:17" x14ac:dyDescent="0.25">
      <c r="A2414" t="s">
        <v>2831</v>
      </c>
      <c r="B2414" t="s">
        <v>1817</v>
      </c>
      <c r="C2414">
        <v>2676</v>
      </c>
      <c r="D2414" t="s">
        <v>3018</v>
      </c>
      <c r="E2414">
        <v>1</v>
      </c>
      <c r="F2414" t="s">
        <v>17</v>
      </c>
      <c r="G2414" t="s">
        <v>3045</v>
      </c>
      <c r="H2414" t="s">
        <v>3050</v>
      </c>
      <c r="I2414" t="s">
        <v>3062</v>
      </c>
      <c r="J2414">
        <v>2017</v>
      </c>
      <c r="K2414" t="s">
        <v>3056</v>
      </c>
      <c r="L2414" t="s">
        <v>23</v>
      </c>
      <c r="M2414" t="s">
        <v>16</v>
      </c>
      <c r="N2414" t="s">
        <v>364</v>
      </c>
      <c r="O2414">
        <v>111</v>
      </c>
      <c r="P2414" t="s">
        <v>19</v>
      </c>
      <c r="Q2414">
        <v>1</v>
      </c>
    </row>
    <row r="2415" spans="1:17" x14ac:dyDescent="0.25">
      <c r="A2415" t="s">
        <v>2843</v>
      </c>
      <c r="B2415" t="s">
        <v>882</v>
      </c>
      <c r="C2415">
        <v>2692</v>
      </c>
      <c r="D2415" t="s">
        <v>3013</v>
      </c>
      <c r="E2415">
        <v>1</v>
      </c>
      <c r="F2415" t="s">
        <v>17</v>
      </c>
      <c r="G2415" t="s">
        <v>3045</v>
      </c>
      <c r="H2415" t="s">
        <v>3053</v>
      </c>
      <c r="I2415" t="s">
        <v>3062</v>
      </c>
      <c r="J2415">
        <v>2017</v>
      </c>
      <c r="K2415" t="s">
        <v>3056</v>
      </c>
      <c r="L2415" t="s">
        <v>23</v>
      </c>
      <c r="M2415" t="s">
        <v>16</v>
      </c>
      <c r="N2415" t="s">
        <v>109</v>
      </c>
      <c r="O2415">
        <v>46</v>
      </c>
      <c r="P2415" t="s">
        <v>19</v>
      </c>
      <c r="Q2415">
        <v>1</v>
      </c>
    </row>
    <row r="2416" spans="1:17" x14ac:dyDescent="0.25">
      <c r="A2416" t="s">
        <v>2845</v>
      </c>
      <c r="B2416" t="s">
        <v>1854</v>
      </c>
      <c r="C2416">
        <v>2696</v>
      </c>
      <c r="D2416" t="s">
        <v>3018</v>
      </c>
      <c r="E2416">
        <v>1</v>
      </c>
      <c r="F2416" t="s">
        <v>17</v>
      </c>
      <c r="G2416" t="s">
        <v>3045</v>
      </c>
      <c r="H2416" t="s">
        <v>3054</v>
      </c>
      <c r="I2416" t="s">
        <v>3062</v>
      </c>
      <c r="J2416">
        <v>2017</v>
      </c>
      <c r="K2416" t="s">
        <v>3056</v>
      </c>
      <c r="L2416" t="s">
        <v>23</v>
      </c>
      <c r="M2416" t="s">
        <v>16</v>
      </c>
      <c r="N2416" t="s">
        <v>129</v>
      </c>
      <c r="O2416">
        <v>52</v>
      </c>
      <c r="P2416" t="s">
        <v>19</v>
      </c>
      <c r="Q2416">
        <v>1</v>
      </c>
    </row>
    <row r="2417" spans="1:17" x14ac:dyDescent="0.25">
      <c r="A2417" t="s">
        <v>1380</v>
      </c>
      <c r="B2417" t="s">
        <v>1047</v>
      </c>
      <c r="C2417">
        <v>2702</v>
      </c>
      <c r="D2417" t="s">
        <v>3019</v>
      </c>
      <c r="E2417">
        <v>1</v>
      </c>
      <c r="F2417" t="s">
        <v>22</v>
      </c>
      <c r="G2417" t="s">
        <v>3045</v>
      </c>
      <c r="H2417" t="s">
        <v>3050</v>
      </c>
      <c r="I2417" t="s">
        <v>3062</v>
      </c>
      <c r="J2417">
        <v>2017</v>
      </c>
      <c r="K2417" t="s">
        <v>3056</v>
      </c>
      <c r="L2417" t="s">
        <v>23</v>
      </c>
      <c r="M2417" t="s">
        <v>16</v>
      </c>
      <c r="N2417" t="s">
        <v>71</v>
      </c>
      <c r="O2417">
        <v>59</v>
      </c>
      <c r="P2417" t="s">
        <v>19</v>
      </c>
      <c r="Q2417">
        <v>1</v>
      </c>
    </row>
    <row r="2418" spans="1:17" x14ac:dyDescent="0.25">
      <c r="A2418" t="s">
        <v>2850</v>
      </c>
      <c r="B2418" t="s">
        <v>2561</v>
      </c>
      <c r="C2418">
        <v>2703</v>
      </c>
      <c r="D2418" t="s">
        <v>3019</v>
      </c>
      <c r="E2418">
        <v>1</v>
      </c>
      <c r="F2418" t="s">
        <v>17</v>
      </c>
      <c r="G2418" t="s">
        <v>3045</v>
      </c>
      <c r="H2418" t="s">
        <v>3050</v>
      </c>
      <c r="I2418" t="s">
        <v>3063</v>
      </c>
      <c r="J2418">
        <v>2017</v>
      </c>
      <c r="K2418" t="s">
        <v>3056</v>
      </c>
      <c r="L2418" t="s">
        <v>3016</v>
      </c>
      <c r="M2418" t="s">
        <v>16</v>
      </c>
      <c r="N2418" t="s">
        <v>2851</v>
      </c>
      <c r="O2418">
        <v>111</v>
      </c>
      <c r="P2418" t="s">
        <v>19</v>
      </c>
      <c r="Q2418">
        <v>2</v>
      </c>
    </row>
    <row r="2419" spans="1:17" x14ac:dyDescent="0.25">
      <c r="A2419" t="s">
        <v>2860</v>
      </c>
      <c r="B2419" t="s">
        <v>519</v>
      </c>
      <c r="C2419">
        <v>2715</v>
      </c>
      <c r="D2419" t="s">
        <v>3013</v>
      </c>
      <c r="E2419">
        <v>1</v>
      </c>
      <c r="F2419" t="s">
        <v>17</v>
      </c>
      <c r="G2419" t="s">
        <v>3045</v>
      </c>
      <c r="H2419" t="s">
        <v>3050</v>
      </c>
      <c r="I2419" t="s">
        <v>3062</v>
      </c>
      <c r="J2419">
        <v>2017</v>
      </c>
      <c r="K2419" t="s">
        <v>3056</v>
      </c>
      <c r="L2419" t="s">
        <v>23</v>
      </c>
      <c r="M2419" t="s">
        <v>16</v>
      </c>
      <c r="N2419" t="s">
        <v>796</v>
      </c>
      <c r="O2419">
        <v>89</v>
      </c>
      <c r="P2419" t="s">
        <v>19</v>
      </c>
      <c r="Q2419">
        <v>1</v>
      </c>
    </row>
    <row r="2420" spans="1:17" x14ac:dyDescent="0.25">
      <c r="A2420" t="s">
        <v>1499</v>
      </c>
      <c r="B2420" t="s">
        <v>1507</v>
      </c>
      <c r="C2420">
        <v>2724</v>
      </c>
      <c r="D2420" t="s">
        <v>3019</v>
      </c>
      <c r="E2420">
        <v>1</v>
      </c>
      <c r="F2420" t="s">
        <v>17</v>
      </c>
      <c r="G2420" t="s">
        <v>3045</v>
      </c>
      <c r="H2420" t="s">
        <v>3050</v>
      </c>
      <c r="I2420" t="s">
        <v>3062</v>
      </c>
      <c r="J2420">
        <v>2017</v>
      </c>
      <c r="K2420" t="s">
        <v>3056</v>
      </c>
      <c r="L2420" t="s">
        <v>23</v>
      </c>
      <c r="M2420" t="s">
        <v>16</v>
      </c>
      <c r="N2420" t="s">
        <v>104</v>
      </c>
      <c r="O2420">
        <v>10</v>
      </c>
      <c r="P2420" t="s">
        <v>19</v>
      </c>
      <c r="Q2420">
        <v>1</v>
      </c>
    </row>
    <row r="2421" spans="1:17" x14ac:dyDescent="0.25">
      <c r="A2421" t="s">
        <v>1216</v>
      </c>
      <c r="B2421" t="s">
        <v>954</v>
      </c>
      <c r="C2421">
        <v>2726</v>
      </c>
      <c r="D2421" t="s">
        <v>3012</v>
      </c>
      <c r="E2421">
        <v>1</v>
      </c>
      <c r="F2421" t="s">
        <v>22</v>
      </c>
      <c r="G2421" t="s">
        <v>3045</v>
      </c>
      <c r="H2421" t="s">
        <v>3054</v>
      </c>
      <c r="I2421" t="s">
        <v>3062</v>
      </c>
      <c r="J2421">
        <v>2017</v>
      </c>
      <c r="K2421" t="s">
        <v>3056</v>
      </c>
      <c r="L2421" t="s">
        <v>23</v>
      </c>
      <c r="M2421" t="s">
        <v>16</v>
      </c>
      <c r="N2421" t="s">
        <v>291</v>
      </c>
      <c r="O2421">
        <v>63</v>
      </c>
      <c r="P2421" t="s">
        <v>19</v>
      </c>
      <c r="Q2421">
        <v>1</v>
      </c>
    </row>
    <row r="2422" spans="1:17" x14ac:dyDescent="0.25">
      <c r="A2422" t="s">
        <v>2865</v>
      </c>
      <c r="B2422" t="s">
        <v>155</v>
      </c>
      <c r="C2422">
        <v>2735</v>
      </c>
      <c r="D2422" t="s">
        <v>3014</v>
      </c>
      <c r="E2422">
        <v>1</v>
      </c>
      <c r="F2422" t="s">
        <v>17</v>
      </c>
      <c r="G2422" t="s">
        <v>3045</v>
      </c>
      <c r="H2422" t="s">
        <v>3050</v>
      </c>
      <c r="I2422" t="s">
        <v>3062</v>
      </c>
      <c r="J2422">
        <v>2017</v>
      </c>
      <c r="K2422" t="s">
        <v>3056</v>
      </c>
      <c r="L2422" t="s">
        <v>23</v>
      </c>
      <c r="M2422" t="s">
        <v>16</v>
      </c>
      <c r="N2422" t="s">
        <v>71</v>
      </c>
      <c r="O2422">
        <v>59</v>
      </c>
      <c r="P2422" t="s">
        <v>19</v>
      </c>
      <c r="Q2422">
        <v>1</v>
      </c>
    </row>
    <row r="2423" spans="1:17" x14ac:dyDescent="0.25">
      <c r="A2423" t="s">
        <v>2817</v>
      </c>
      <c r="B2423" t="s">
        <v>418</v>
      </c>
      <c r="C2423">
        <v>2755</v>
      </c>
      <c r="D2423" t="s">
        <v>3020</v>
      </c>
      <c r="E2423">
        <v>1</v>
      </c>
      <c r="F2423" t="s">
        <v>17</v>
      </c>
      <c r="G2423" t="s">
        <v>3045</v>
      </c>
      <c r="H2423" t="s">
        <v>3050</v>
      </c>
      <c r="I2423" t="s">
        <v>3062</v>
      </c>
      <c r="J2423">
        <v>2017</v>
      </c>
      <c r="K2423" t="s">
        <v>3056</v>
      </c>
      <c r="L2423" t="s">
        <v>23</v>
      </c>
      <c r="M2423">
        <v>9</v>
      </c>
      <c r="N2423" t="s">
        <v>462</v>
      </c>
      <c r="O2423">
        <v>123</v>
      </c>
      <c r="P2423" t="s">
        <v>19</v>
      </c>
      <c r="Q2423">
        <v>1</v>
      </c>
    </row>
    <row r="2424" spans="1:17" x14ac:dyDescent="0.25">
      <c r="A2424" t="s">
        <v>2885</v>
      </c>
      <c r="B2424" t="s">
        <v>101</v>
      </c>
      <c r="C2424">
        <v>2776</v>
      </c>
      <c r="D2424" t="s">
        <v>3019</v>
      </c>
      <c r="E2424">
        <v>1</v>
      </c>
      <c r="F2424" t="s">
        <v>22</v>
      </c>
      <c r="G2424" t="s">
        <v>3045</v>
      </c>
      <c r="H2424" t="s">
        <v>3050</v>
      </c>
      <c r="I2424" t="s">
        <v>3062</v>
      </c>
      <c r="J2424">
        <v>2017</v>
      </c>
      <c r="K2424" t="s">
        <v>3056</v>
      </c>
      <c r="L2424" t="s">
        <v>23</v>
      </c>
      <c r="M2424" t="s">
        <v>16</v>
      </c>
      <c r="N2424" t="s">
        <v>71</v>
      </c>
      <c r="O2424">
        <v>59</v>
      </c>
      <c r="P2424" t="s">
        <v>19</v>
      </c>
      <c r="Q2424">
        <v>1</v>
      </c>
    </row>
    <row r="2425" spans="1:17" x14ac:dyDescent="0.25">
      <c r="A2425" t="s">
        <v>2570</v>
      </c>
      <c r="B2425" t="s">
        <v>1195</v>
      </c>
      <c r="C2425">
        <v>2786</v>
      </c>
      <c r="D2425" t="s">
        <v>3019</v>
      </c>
      <c r="E2425">
        <v>1</v>
      </c>
      <c r="F2425" t="s">
        <v>22</v>
      </c>
      <c r="G2425" t="s">
        <v>3045</v>
      </c>
      <c r="H2425" t="s">
        <v>3055</v>
      </c>
      <c r="I2425" t="s">
        <v>3062</v>
      </c>
      <c r="J2425">
        <v>2017</v>
      </c>
      <c r="K2425" t="s">
        <v>3056</v>
      </c>
      <c r="L2425" t="s">
        <v>23</v>
      </c>
      <c r="M2425" t="s">
        <v>16</v>
      </c>
      <c r="N2425" t="s">
        <v>214</v>
      </c>
      <c r="O2425">
        <v>25</v>
      </c>
      <c r="P2425" t="s">
        <v>19</v>
      </c>
      <c r="Q2425">
        <v>1</v>
      </c>
    </row>
    <row r="2426" spans="1:17" x14ac:dyDescent="0.25">
      <c r="A2426" t="s">
        <v>2668</v>
      </c>
      <c r="B2426" t="s">
        <v>191</v>
      </c>
      <c r="C2426">
        <v>2788</v>
      </c>
      <c r="D2426" t="s">
        <v>3019</v>
      </c>
      <c r="E2426">
        <v>1</v>
      </c>
      <c r="F2426" t="s">
        <v>17</v>
      </c>
      <c r="G2426" t="s">
        <v>3045</v>
      </c>
      <c r="H2426" t="s">
        <v>3054</v>
      </c>
      <c r="I2426" t="s">
        <v>3062</v>
      </c>
      <c r="J2426">
        <v>2017</v>
      </c>
      <c r="K2426" t="s">
        <v>3056</v>
      </c>
      <c r="L2426" t="s">
        <v>23</v>
      </c>
      <c r="M2426">
        <v>9</v>
      </c>
      <c r="N2426" t="s">
        <v>538</v>
      </c>
      <c r="O2426">
        <v>70</v>
      </c>
      <c r="P2426" t="s">
        <v>19</v>
      </c>
      <c r="Q2426">
        <v>1</v>
      </c>
    </row>
    <row r="2427" spans="1:17" x14ac:dyDescent="0.25">
      <c r="A2427" t="s">
        <v>2306</v>
      </c>
      <c r="B2427" t="s">
        <v>203</v>
      </c>
      <c r="C2427">
        <v>2804</v>
      </c>
      <c r="D2427" t="s">
        <v>3011</v>
      </c>
      <c r="E2427">
        <v>1</v>
      </c>
      <c r="F2427" t="s">
        <v>22</v>
      </c>
      <c r="G2427" t="s">
        <v>3045</v>
      </c>
      <c r="H2427" t="s">
        <v>3054</v>
      </c>
      <c r="I2427" t="s">
        <v>3062</v>
      </c>
      <c r="J2427">
        <v>2017</v>
      </c>
      <c r="K2427" t="s">
        <v>3056</v>
      </c>
      <c r="L2427" t="s">
        <v>3016</v>
      </c>
      <c r="M2427" t="s">
        <v>16</v>
      </c>
      <c r="N2427" t="s">
        <v>129</v>
      </c>
      <c r="O2427">
        <v>52</v>
      </c>
      <c r="P2427" t="s">
        <v>19</v>
      </c>
      <c r="Q2427">
        <v>1</v>
      </c>
    </row>
    <row r="2428" spans="1:17" x14ac:dyDescent="0.25">
      <c r="A2428" t="s">
        <v>2906</v>
      </c>
      <c r="B2428" t="s">
        <v>872</v>
      </c>
      <c r="C2428">
        <v>2806</v>
      </c>
      <c r="D2428" t="s">
        <v>3013</v>
      </c>
      <c r="E2428">
        <v>1</v>
      </c>
      <c r="F2428" t="s">
        <v>22</v>
      </c>
      <c r="G2428" t="s">
        <v>3045</v>
      </c>
      <c r="H2428" t="s">
        <v>3050</v>
      </c>
      <c r="I2428" t="s">
        <v>3062</v>
      </c>
      <c r="J2428">
        <v>2017</v>
      </c>
      <c r="K2428" t="s">
        <v>3057</v>
      </c>
      <c r="L2428" t="s">
        <v>23</v>
      </c>
      <c r="M2428">
        <v>0</v>
      </c>
      <c r="N2428" t="s">
        <v>79</v>
      </c>
      <c r="O2428">
        <v>111</v>
      </c>
      <c r="P2428" t="s">
        <v>19</v>
      </c>
      <c r="Q2428">
        <v>1</v>
      </c>
    </row>
    <row r="2429" spans="1:17" x14ac:dyDescent="0.25">
      <c r="A2429" t="s">
        <v>2921</v>
      </c>
      <c r="B2429" t="s">
        <v>341</v>
      </c>
      <c r="C2429">
        <v>2832</v>
      </c>
      <c r="D2429" t="s">
        <v>3019</v>
      </c>
      <c r="E2429">
        <v>1</v>
      </c>
      <c r="F2429" t="s">
        <v>22</v>
      </c>
      <c r="G2429" t="s">
        <v>3045</v>
      </c>
      <c r="H2429" t="s">
        <v>3051</v>
      </c>
      <c r="I2429" t="s">
        <v>3062</v>
      </c>
      <c r="J2429">
        <v>2017</v>
      </c>
      <c r="K2429" t="s">
        <v>3056</v>
      </c>
      <c r="L2429" t="s">
        <v>23</v>
      </c>
      <c r="M2429" t="s">
        <v>16</v>
      </c>
      <c r="N2429" t="s">
        <v>2922</v>
      </c>
      <c r="O2429">
        <v>83</v>
      </c>
      <c r="P2429" t="s">
        <v>19</v>
      </c>
      <c r="Q2429">
        <v>1</v>
      </c>
    </row>
    <row r="2430" spans="1:17" x14ac:dyDescent="0.25">
      <c r="A2430" t="s">
        <v>457</v>
      </c>
      <c r="B2430" t="s">
        <v>120</v>
      </c>
      <c r="C2430">
        <v>2844</v>
      </c>
      <c r="D2430" t="s">
        <v>3019</v>
      </c>
      <c r="E2430">
        <v>1</v>
      </c>
      <c r="F2430" t="s">
        <v>22</v>
      </c>
      <c r="G2430" t="s">
        <v>3045</v>
      </c>
      <c r="H2430" t="s">
        <v>3050</v>
      </c>
      <c r="I2430" t="s">
        <v>3062</v>
      </c>
      <c r="J2430">
        <v>2017</v>
      </c>
      <c r="K2430" t="s">
        <v>3056</v>
      </c>
      <c r="L2430" t="s">
        <v>23</v>
      </c>
      <c r="M2430" t="s">
        <v>16</v>
      </c>
      <c r="N2430" t="s">
        <v>2363</v>
      </c>
      <c r="O2430">
        <v>111</v>
      </c>
      <c r="P2430" t="s">
        <v>19</v>
      </c>
      <c r="Q2430">
        <v>1</v>
      </c>
    </row>
    <row r="2431" spans="1:17" x14ac:dyDescent="0.25">
      <c r="A2431" t="s">
        <v>2936</v>
      </c>
      <c r="B2431" t="s">
        <v>2418</v>
      </c>
      <c r="C2431">
        <v>2852</v>
      </c>
      <c r="D2431" t="s">
        <v>3019</v>
      </c>
      <c r="E2431">
        <v>1</v>
      </c>
      <c r="F2431" t="s">
        <v>17</v>
      </c>
      <c r="G2431" t="s">
        <v>3045</v>
      </c>
      <c r="H2431" t="s">
        <v>3053</v>
      </c>
      <c r="I2431" t="s">
        <v>3062</v>
      </c>
      <c r="J2431">
        <v>2017</v>
      </c>
      <c r="K2431" t="s">
        <v>3056</v>
      </c>
      <c r="L2431" t="s">
        <v>23</v>
      </c>
      <c r="M2431" t="s">
        <v>16</v>
      </c>
      <c r="N2431" t="s">
        <v>129</v>
      </c>
      <c r="O2431">
        <v>52</v>
      </c>
      <c r="P2431" t="s">
        <v>19</v>
      </c>
      <c r="Q2431">
        <v>1</v>
      </c>
    </row>
    <row r="2432" spans="1:17" x14ac:dyDescent="0.25">
      <c r="A2432" t="s">
        <v>1321</v>
      </c>
      <c r="B2432" t="s">
        <v>719</v>
      </c>
      <c r="C2432">
        <v>2864</v>
      </c>
      <c r="D2432" t="s">
        <v>3019</v>
      </c>
      <c r="E2432">
        <v>1</v>
      </c>
      <c r="F2432" t="s">
        <v>22</v>
      </c>
      <c r="G2432" t="s">
        <v>3045</v>
      </c>
      <c r="H2432" t="s">
        <v>3050</v>
      </c>
      <c r="I2432" t="s">
        <v>3062</v>
      </c>
      <c r="J2432">
        <v>2017</v>
      </c>
      <c r="K2432" t="s">
        <v>3056</v>
      </c>
      <c r="L2432" t="s">
        <v>23</v>
      </c>
      <c r="M2432" t="s">
        <v>16</v>
      </c>
      <c r="N2432" t="s">
        <v>2065</v>
      </c>
      <c r="O2432">
        <v>78</v>
      </c>
      <c r="P2432" t="s">
        <v>19</v>
      </c>
      <c r="Q2432">
        <v>1</v>
      </c>
    </row>
    <row r="2433" spans="1:17" x14ac:dyDescent="0.25">
      <c r="A2433" t="s">
        <v>1832</v>
      </c>
      <c r="B2433" t="s">
        <v>167</v>
      </c>
      <c r="C2433">
        <v>2870</v>
      </c>
      <c r="D2433" t="s">
        <v>3019</v>
      </c>
      <c r="E2433">
        <v>1</v>
      </c>
      <c r="F2433" t="s">
        <v>17</v>
      </c>
      <c r="G2433" t="s">
        <v>3045</v>
      </c>
      <c r="H2433" t="s">
        <v>3054</v>
      </c>
      <c r="I2433" t="s">
        <v>3062</v>
      </c>
      <c r="J2433">
        <v>2017</v>
      </c>
      <c r="K2433" t="s">
        <v>3056</v>
      </c>
      <c r="L2433" t="s">
        <v>23</v>
      </c>
      <c r="M2433" t="s">
        <v>16</v>
      </c>
      <c r="N2433" t="s">
        <v>129</v>
      </c>
      <c r="O2433">
        <v>52</v>
      </c>
      <c r="P2433" t="s">
        <v>19</v>
      </c>
      <c r="Q2433">
        <v>1</v>
      </c>
    </row>
    <row r="2434" spans="1:17" x14ac:dyDescent="0.25">
      <c r="A2434" t="s">
        <v>395</v>
      </c>
      <c r="B2434" t="s">
        <v>123</v>
      </c>
      <c r="C2434">
        <v>2874</v>
      </c>
      <c r="D2434" t="s">
        <v>3019</v>
      </c>
      <c r="E2434">
        <v>1</v>
      </c>
      <c r="F2434" t="s">
        <v>22</v>
      </c>
      <c r="G2434" t="s">
        <v>3045</v>
      </c>
      <c r="H2434" t="s">
        <v>3051</v>
      </c>
      <c r="I2434" t="s">
        <v>3063</v>
      </c>
      <c r="J2434">
        <v>2017</v>
      </c>
      <c r="K2434" t="s">
        <v>3056</v>
      </c>
      <c r="L2434" t="s">
        <v>23</v>
      </c>
      <c r="M2434" t="s">
        <v>16</v>
      </c>
      <c r="N2434" t="s">
        <v>90</v>
      </c>
      <c r="O2434">
        <v>46</v>
      </c>
      <c r="P2434" t="s">
        <v>19</v>
      </c>
      <c r="Q2434">
        <v>2</v>
      </c>
    </row>
    <row r="2435" spans="1:17" x14ac:dyDescent="0.25">
      <c r="A2435" t="s">
        <v>2951</v>
      </c>
      <c r="B2435" t="s">
        <v>475</v>
      </c>
      <c r="C2435">
        <v>2881</v>
      </c>
      <c r="D2435" t="s">
        <v>3019</v>
      </c>
      <c r="E2435">
        <v>1</v>
      </c>
      <c r="F2435" t="s">
        <v>22</v>
      </c>
      <c r="G2435" t="s">
        <v>3045</v>
      </c>
      <c r="H2435" t="s">
        <v>3050</v>
      </c>
      <c r="I2435" t="s">
        <v>3062</v>
      </c>
      <c r="J2435">
        <v>2017</v>
      </c>
      <c r="K2435" t="s">
        <v>3056</v>
      </c>
      <c r="L2435" t="s">
        <v>3016</v>
      </c>
      <c r="M2435" t="s">
        <v>16</v>
      </c>
      <c r="N2435" t="s">
        <v>24</v>
      </c>
      <c r="O2435">
        <v>100</v>
      </c>
      <c r="P2435" t="s">
        <v>19</v>
      </c>
      <c r="Q2435">
        <v>1</v>
      </c>
    </row>
    <row r="2436" spans="1:17" x14ac:dyDescent="0.25">
      <c r="A2436" t="s">
        <v>2957</v>
      </c>
      <c r="B2436" t="s">
        <v>2391</v>
      </c>
      <c r="C2436">
        <v>2889</v>
      </c>
      <c r="D2436" t="s">
        <v>3018</v>
      </c>
      <c r="E2436">
        <v>1</v>
      </c>
      <c r="F2436" t="s">
        <v>22</v>
      </c>
      <c r="G2436" t="s">
        <v>3045</v>
      </c>
      <c r="H2436" t="s">
        <v>3050</v>
      </c>
      <c r="I2436" t="s">
        <v>3062</v>
      </c>
      <c r="J2436">
        <v>2017</v>
      </c>
      <c r="K2436" t="s">
        <v>3056</v>
      </c>
      <c r="L2436" t="s">
        <v>23</v>
      </c>
      <c r="M2436" t="s">
        <v>16</v>
      </c>
      <c r="N2436" t="s">
        <v>63</v>
      </c>
      <c r="O2436">
        <v>78</v>
      </c>
      <c r="P2436" t="s">
        <v>19</v>
      </c>
      <c r="Q2436">
        <v>1</v>
      </c>
    </row>
    <row r="2437" spans="1:17" x14ac:dyDescent="0.25">
      <c r="A2437" t="s">
        <v>2383</v>
      </c>
      <c r="B2437" t="s">
        <v>152</v>
      </c>
      <c r="C2437">
        <v>2892</v>
      </c>
      <c r="D2437" t="s">
        <v>3019</v>
      </c>
      <c r="E2437">
        <v>1</v>
      </c>
      <c r="F2437" t="s">
        <v>22</v>
      </c>
      <c r="G2437" t="s">
        <v>3045</v>
      </c>
      <c r="H2437" t="s">
        <v>3050</v>
      </c>
      <c r="I2437" t="s">
        <v>3062</v>
      </c>
      <c r="J2437">
        <v>2017</v>
      </c>
      <c r="K2437" t="s">
        <v>3056</v>
      </c>
      <c r="L2437" t="s">
        <v>23</v>
      </c>
      <c r="M2437" t="s">
        <v>16</v>
      </c>
      <c r="N2437" t="s">
        <v>76</v>
      </c>
      <c r="O2437">
        <v>45</v>
      </c>
      <c r="P2437" t="s">
        <v>19</v>
      </c>
      <c r="Q2437">
        <v>1</v>
      </c>
    </row>
    <row r="2438" spans="1:17" x14ac:dyDescent="0.25">
      <c r="A2438" t="s">
        <v>2021</v>
      </c>
      <c r="B2438" t="s">
        <v>191</v>
      </c>
      <c r="C2438">
        <v>2901</v>
      </c>
      <c r="D2438" t="s">
        <v>3020</v>
      </c>
      <c r="E2438">
        <v>1</v>
      </c>
      <c r="F2438" t="s">
        <v>22</v>
      </c>
      <c r="G2438" t="s">
        <v>3045</v>
      </c>
      <c r="H2438" t="s">
        <v>3054</v>
      </c>
      <c r="I2438" t="s">
        <v>3062</v>
      </c>
      <c r="J2438">
        <v>2017</v>
      </c>
      <c r="K2438" t="s">
        <v>3056</v>
      </c>
      <c r="L2438" t="s">
        <v>23</v>
      </c>
      <c r="M2438" t="s">
        <v>16</v>
      </c>
      <c r="N2438" t="s">
        <v>129</v>
      </c>
      <c r="O2438">
        <v>52</v>
      </c>
      <c r="P2438" t="s">
        <v>19</v>
      </c>
      <c r="Q2438">
        <v>1</v>
      </c>
    </row>
    <row r="2439" spans="1:17" x14ac:dyDescent="0.25">
      <c r="A2439" t="s">
        <v>1746</v>
      </c>
      <c r="B2439" t="s">
        <v>1760</v>
      </c>
      <c r="C2439">
        <v>2913</v>
      </c>
      <c r="D2439" t="s">
        <v>3019</v>
      </c>
      <c r="E2439">
        <v>1</v>
      </c>
      <c r="F2439" t="s">
        <v>17</v>
      </c>
      <c r="G2439" t="s">
        <v>3045</v>
      </c>
      <c r="H2439" t="s">
        <v>3053</v>
      </c>
      <c r="I2439" t="s">
        <v>3062</v>
      </c>
      <c r="J2439">
        <v>2017</v>
      </c>
      <c r="K2439" t="s">
        <v>3056</v>
      </c>
      <c r="L2439" t="s">
        <v>23</v>
      </c>
      <c r="M2439" t="s">
        <v>16</v>
      </c>
      <c r="N2439" t="s">
        <v>82</v>
      </c>
      <c r="O2439">
        <v>86</v>
      </c>
      <c r="P2439" t="s">
        <v>19</v>
      </c>
      <c r="Q2439">
        <v>1</v>
      </c>
    </row>
    <row r="2440" spans="1:17" x14ac:dyDescent="0.25">
      <c r="A2440" t="s">
        <v>182</v>
      </c>
      <c r="B2440" t="s">
        <v>49</v>
      </c>
      <c r="C2440">
        <v>2928</v>
      </c>
      <c r="D2440" t="s">
        <v>3019</v>
      </c>
      <c r="E2440">
        <v>1</v>
      </c>
      <c r="F2440" t="s">
        <v>22</v>
      </c>
      <c r="G2440" t="s">
        <v>3045</v>
      </c>
      <c r="H2440" t="s">
        <v>3050</v>
      </c>
      <c r="I2440" t="s">
        <v>3062</v>
      </c>
      <c r="J2440">
        <v>2017</v>
      </c>
      <c r="K2440" t="s">
        <v>3056</v>
      </c>
      <c r="L2440" t="s">
        <v>23</v>
      </c>
      <c r="M2440" t="s">
        <v>16</v>
      </c>
      <c r="N2440" t="s">
        <v>63</v>
      </c>
      <c r="O2440">
        <v>78</v>
      </c>
      <c r="P2440" t="s">
        <v>19</v>
      </c>
      <c r="Q2440">
        <v>1</v>
      </c>
    </row>
    <row r="2441" spans="1:17" x14ac:dyDescent="0.25">
      <c r="A2441" t="s">
        <v>304</v>
      </c>
      <c r="B2441" t="s">
        <v>356</v>
      </c>
      <c r="C2441">
        <v>2934</v>
      </c>
      <c r="D2441" t="s">
        <v>3019</v>
      </c>
      <c r="E2441">
        <v>1</v>
      </c>
      <c r="F2441" t="s">
        <v>22</v>
      </c>
      <c r="G2441" t="s">
        <v>3045</v>
      </c>
      <c r="H2441" t="s">
        <v>3050</v>
      </c>
      <c r="I2441" t="s">
        <v>3062</v>
      </c>
      <c r="J2441">
        <v>2017</v>
      </c>
      <c r="K2441" t="s">
        <v>3056</v>
      </c>
      <c r="L2441" t="s">
        <v>23</v>
      </c>
      <c r="M2441" t="s">
        <v>16</v>
      </c>
      <c r="N2441" t="s">
        <v>104</v>
      </c>
      <c r="O2441">
        <v>10</v>
      </c>
      <c r="P2441" t="s">
        <v>19</v>
      </c>
      <c r="Q2441">
        <v>1</v>
      </c>
    </row>
    <row r="2442" spans="1:17" x14ac:dyDescent="0.25">
      <c r="A2442" t="s">
        <v>2412</v>
      </c>
      <c r="B2442" t="s">
        <v>264</v>
      </c>
      <c r="C2442">
        <v>2954</v>
      </c>
      <c r="D2442" t="s">
        <v>3019</v>
      </c>
      <c r="E2442">
        <v>1</v>
      </c>
      <c r="F2442" t="s">
        <v>17</v>
      </c>
      <c r="G2442" t="s">
        <v>3045</v>
      </c>
      <c r="H2442" t="s">
        <v>3053</v>
      </c>
      <c r="I2442" t="s">
        <v>3062</v>
      </c>
      <c r="J2442">
        <v>2017</v>
      </c>
      <c r="K2442" t="s">
        <v>3056</v>
      </c>
      <c r="L2442" t="s">
        <v>23</v>
      </c>
      <c r="M2442" t="s">
        <v>16</v>
      </c>
      <c r="N2442" t="s">
        <v>129</v>
      </c>
      <c r="O2442">
        <v>52</v>
      </c>
      <c r="P2442" t="s">
        <v>19</v>
      </c>
      <c r="Q2442">
        <v>1</v>
      </c>
    </row>
    <row r="2443" spans="1:17" x14ac:dyDescent="0.25">
      <c r="A2443" t="s">
        <v>2984</v>
      </c>
      <c r="B2443" t="s">
        <v>1154</v>
      </c>
      <c r="C2443">
        <v>2957</v>
      </c>
      <c r="D2443" t="s">
        <v>3013</v>
      </c>
      <c r="E2443">
        <v>1</v>
      </c>
      <c r="F2443" t="s">
        <v>17</v>
      </c>
      <c r="G2443" t="s">
        <v>3045</v>
      </c>
      <c r="H2443" t="s">
        <v>3054</v>
      </c>
      <c r="I2443" t="s">
        <v>3062</v>
      </c>
      <c r="J2443">
        <v>2017</v>
      </c>
      <c r="K2443" t="s">
        <v>3061</v>
      </c>
      <c r="L2443" t="s">
        <v>23</v>
      </c>
      <c r="M2443" t="s">
        <v>16</v>
      </c>
      <c r="N2443" t="s">
        <v>2089</v>
      </c>
      <c r="O2443">
        <v>135</v>
      </c>
      <c r="P2443" t="s">
        <v>19</v>
      </c>
      <c r="Q2443">
        <v>1</v>
      </c>
    </row>
    <row r="2444" spans="1:17" x14ac:dyDescent="0.25">
      <c r="A2444" t="s">
        <v>1403</v>
      </c>
      <c r="B2444" t="s">
        <v>1651</v>
      </c>
      <c r="C2444">
        <v>2968</v>
      </c>
      <c r="D2444" t="s">
        <v>3020</v>
      </c>
      <c r="E2444">
        <v>1</v>
      </c>
      <c r="F2444" t="s">
        <v>17</v>
      </c>
      <c r="G2444" t="s">
        <v>3045</v>
      </c>
      <c r="H2444" t="s">
        <v>3050</v>
      </c>
      <c r="I2444" t="s">
        <v>3062</v>
      </c>
      <c r="J2444">
        <v>2017</v>
      </c>
      <c r="K2444" t="s">
        <v>3056</v>
      </c>
      <c r="L2444" t="s">
        <v>23</v>
      </c>
      <c r="M2444" t="s">
        <v>16</v>
      </c>
      <c r="N2444" t="s">
        <v>278</v>
      </c>
      <c r="O2444">
        <v>100</v>
      </c>
      <c r="P2444" t="s">
        <v>19</v>
      </c>
      <c r="Q2444">
        <v>1</v>
      </c>
    </row>
    <row r="2445" spans="1:17" x14ac:dyDescent="0.25">
      <c r="A2445" t="s">
        <v>2772</v>
      </c>
      <c r="B2445" t="s">
        <v>269</v>
      </c>
      <c r="C2445">
        <v>2969</v>
      </c>
      <c r="D2445" t="s">
        <v>3019</v>
      </c>
      <c r="E2445">
        <v>1</v>
      </c>
      <c r="F2445" t="s">
        <v>22</v>
      </c>
      <c r="G2445" t="s">
        <v>3045</v>
      </c>
      <c r="H2445" t="s">
        <v>3050</v>
      </c>
      <c r="I2445" t="s">
        <v>3062</v>
      </c>
      <c r="J2445">
        <v>2017</v>
      </c>
      <c r="K2445" t="s">
        <v>3056</v>
      </c>
      <c r="L2445" t="s">
        <v>3016</v>
      </c>
      <c r="M2445" t="s">
        <v>16</v>
      </c>
      <c r="N2445" t="s">
        <v>24</v>
      </c>
      <c r="O2445">
        <v>100</v>
      </c>
      <c r="P2445" t="s">
        <v>19</v>
      </c>
      <c r="Q2445">
        <v>1</v>
      </c>
    </row>
    <row r="2446" spans="1:17" x14ac:dyDescent="0.25">
      <c r="A2446" t="s">
        <v>2991</v>
      </c>
      <c r="B2446" t="s">
        <v>255</v>
      </c>
      <c r="C2446">
        <v>2972</v>
      </c>
      <c r="D2446" t="s">
        <v>3019</v>
      </c>
      <c r="E2446">
        <v>1</v>
      </c>
      <c r="F2446" t="s">
        <v>22</v>
      </c>
      <c r="G2446" t="s">
        <v>3045</v>
      </c>
      <c r="H2446" t="s">
        <v>3050</v>
      </c>
      <c r="I2446" t="s">
        <v>3062</v>
      </c>
      <c r="J2446">
        <v>2017</v>
      </c>
      <c r="K2446" t="s">
        <v>3056</v>
      </c>
      <c r="L2446" t="s">
        <v>3016</v>
      </c>
      <c r="M2446" t="s">
        <v>16</v>
      </c>
      <c r="N2446" t="s">
        <v>71</v>
      </c>
      <c r="O2446">
        <v>59</v>
      </c>
      <c r="P2446" t="s">
        <v>19</v>
      </c>
      <c r="Q2446">
        <v>1</v>
      </c>
    </row>
    <row r="2447" spans="1:17" x14ac:dyDescent="0.25">
      <c r="A2447" t="s">
        <v>1941</v>
      </c>
      <c r="B2447" t="s">
        <v>1060</v>
      </c>
      <c r="C2447">
        <v>2976</v>
      </c>
      <c r="D2447" t="s">
        <v>3019</v>
      </c>
      <c r="E2447">
        <v>1</v>
      </c>
      <c r="F2447" t="s">
        <v>17</v>
      </c>
      <c r="G2447" t="s">
        <v>3045</v>
      </c>
      <c r="H2447" t="s">
        <v>3050</v>
      </c>
      <c r="I2447" t="s">
        <v>3062</v>
      </c>
      <c r="J2447">
        <v>2017</v>
      </c>
      <c r="K2447" t="s">
        <v>3056</v>
      </c>
      <c r="L2447" t="s">
        <v>23</v>
      </c>
      <c r="M2447" t="s">
        <v>16</v>
      </c>
      <c r="N2447" t="s">
        <v>1131</v>
      </c>
      <c r="O2447">
        <v>35</v>
      </c>
      <c r="P2447" t="s">
        <v>19</v>
      </c>
      <c r="Q2447">
        <v>1</v>
      </c>
    </row>
    <row r="2448" spans="1:17" x14ac:dyDescent="0.25">
      <c r="A2448" t="s">
        <v>3000</v>
      </c>
      <c r="B2448" t="s">
        <v>1793</v>
      </c>
      <c r="C2448">
        <v>2982</v>
      </c>
      <c r="D2448" t="s">
        <v>3019</v>
      </c>
      <c r="E2448">
        <v>1</v>
      </c>
      <c r="F2448" t="s">
        <v>22</v>
      </c>
      <c r="G2448" t="s">
        <v>3045</v>
      </c>
      <c r="H2448" t="s">
        <v>3054</v>
      </c>
      <c r="I2448" t="s">
        <v>3062</v>
      </c>
      <c r="J2448">
        <v>2017</v>
      </c>
      <c r="K2448" t="s">
        <v>3061</v>
      </c>
      <c r="L2448" t="s">
        <v>3016</v>
      </c>
      <c r="M2448" t="s">
        <v>16</v>
      </c>
      <c r="N2448" t="s">
        <v>82</v>
      </c>
      <c r="O2448">
        <v>86</v>
      </c>
      <c r="P2448" t="s">
        <v>19</v>
      </c>
      <c r="Q2448">
        <v>1</v>
      </c>
    </row>
    <row r="2449" spans="1:17" x14ac:dyDescent="0.25">
      <c r="A2449" t="s">
        <v>3001</v>
      </c>
      <c r="B2449" t="s">
        <v>1668</v>
      </c>
      <c r="C2449">
        <v>2983</v>
      </c>
      <c r="D2449" t="s">
        <v>3019</v>
      </c>
      <c r="E2449">
        <v>1</v>
      </c>
      <c r="F2449" t="s">
        <v>17</v>
      </c>
      <c r="G2449" t="s">
        <v>3045</v>
      </c>
      <c r="H2449" t="s">
        <v>3050</v>
      </c>
      <c r="I2449" t="s">
        <v>3062</v>
      </c>
      <c r="J2449">
        <v>2017</v>
      </c>
      <c r="K2449" t="s">
        <v>3056</v>
      </c>
      <c r="L2449" t="s">
        <v>23</v>
      </c>
      <c r="M2449" t="s">
        <v>16</v>
      </c>
      <c r="N2449" t="s">
        <v>90</v>
      </c>
      <c r="O2449">
        <v>46</v>
      </c>
      <c r="P2449" t="s">
        <v>19</v>
      </c>
      <c r="Q2449">
        <v>1</v>
      </c>
    </row>
    <row r="2450" spans="1:17" x14ac:dyDescent="0.25">
      <c r="A2450" t="s">
        <v>3006</v>
      </c>
      <c r="B2450" t="s">
        <v>588</v>
      </c>
      <c r="C2450">
        <v>2999</v>
      </c>
      <c r="D2450" t="s">
        <v>3018</v>
      </c>
      <c r="E2450">
        <v>1</v>
      </c>
      <c r="F2450" t="s">
        <v>22</v>
      </c>
      <c r="G2450" t="s">
        <v>3045</v>
      </c>
      <c r="H2450" t="s">
        <v>3051</v>
      </c>
      <c r="I2450" t="s">
        <v>3062</v>
      </c>
      <c r="J2450">
        <v>2017</v>
      </c>
      <c r="K2450" t="s">
        <v>3056</v>
      </c>
      <c r="L2450" t="s">
        <v>23</v>
      </c>
      <c r="M2450" t="s">
        <v>16</v>
      </c>
      <c r="N2450" t="s">
        <v>2628</v>
      </c>
      <c r="O2450">
        <v>46</v>
      </c>
      <c r="P2450" t="s">
        <v>19</v>
      </c>
      <c r="Q2450">
        <v>1</v>
      </c>
    </row>
    <row r="2451" spans="1:17" x14ac:dyDescent="0.25">
      <c r="A2451" t="s">
        <v>83</v>
      </c>
      <c r="B2451" t="s">
        <v>84</v>
      </c>
      <c r="C2451">
        <v>23</v>
      </c>
      <c r="D2451" t="s">
        <v>16</v>
      </c>
      <c r="E2451">
        <v>1</v>
      </c>
      <c r="F2451" t="s">
        <v>22</v>
      </c>
      <c r="G2451" t="s">
        <v>3046</v>
      </c>
      <c r="H2451" t="s">
        <v>3052</v>
      </c>
      <c r="I2451" t="s">
        <v>3065</v>
      </c>
      <c r="J2451">
        <v>2017</v>
      </c>
      <c r="K2451" t="s">
        <v>16</v>
      </c>
      <c r="L2451" t="s">
        <v>23</v>
      </c>
      <c r="M2451" t="s">
        <v>16</v>
      </c>
      <c r="N2451" t="s">
        <v>27</v>
      </c>
      <c r="O2451">
        <v>48</v>
      </c>
      <c r="P2451" t="s">
        <v>19</v>
      </c>
      <c r="Q2451">
        <v>8</v>
      </c>
    </row>
    <row r="2452" spans="1:17" x14ac:dyDescent="0.25">
      <c r="A2452" t="s">
        <v>202</v>
      </c>
      <c r="B2452" t="s">
        <v>203</v>
      </c>
      <c r="C2452">
        <v>71</v>
      </c>
      <c r="D2452" t="s">
        <v>16</v>
      </c>
      <c r="E2452">
        <v>4</v>
      </c>
      <c r="F2452" t="s">
        <v>22</v>
      </c>
      <c r="G2452" t="s">
        <v>3046</v>
      </c>
      <c r="H2452" t="s">
        <v>3052</v>
      </c>
      <c r="I2452" t="s">
        <v>3065</v>
      </c>
      <c r="J2452">
        <v>2017</v>
      </c>
      <c r="K2452" t="s">
        <v>16</v>
      </c>
      <c r="L2452" t="s">
        <v>23</v>
      </c>
      <c r="M2452" t="s">
        <v>16</v>
      </c>
      <c r="N2452" t="s">
        <v>63</v>
      </c>
      <c r="O2452">
        <v>78</v>
      </c>
      <c r="P2452" t="s">
        <v>19</v>
      </c>
      <c r="Q2452">
        <v>8</v>
      </c>
    </row>
    <row r="2453" spans="1:17" x14ac:dyDescent="0.25">
      <c r="A2453" t="s">
        <v>293</v>
      </c>
      <c r="B2453" t="s">
        <v>255</v>
      </c>
      <c r="C2453">
        <v>113</v>
      </c>
      <c r="D2453" t="s">
        <v>16</v>
      </c>
      <c r="E2453">
        <v>6</v>
      </c>
      <c r="F2453" t="s">
        <v>22</v>
      </c>
      <c r="G2453" t="s">
        <v>3046</v>
      </c>
      <c r="H2453" t="s">
        <v>3052</v>
      </c>
      <c r="I2453" t="s">
        <v>3065</v>
      </c>
      <c r="J2453">
        <v>2017</v>
      </c>
      <c r="K2453" t="s">
        <v>16</v>
      </c>
      <c r="L2453" t="s">
        <v>23</v>
      </c>
      <c r="M2453" t="s">
        <v>16</v>
      </c>
      <c r="N2453" t="s">
        <v>53</v>
      </c>
      <c r="O2453">
        <v>110</v>
      </c>
      <c r="P2453" t="s">
        <v>19</v>
      </c>
      <c r="Q2453">
        <v>8</v>
      </c>
    </row>
    <row r="2454" spans="1:17" x14ac:dyDescent="0.25">
      <c r="A2454" t="s">
        <v>359</v>
      </c>
      <c r="B2454" t="s">
        <v>360</v>
      </c>
      <c r="C2454">
        <v>145</v>
      </c>
      <c r="D2454" t="s">
        <v>16</v>
      </c>
      <c r="E2454">
        <v>7</v>
      </c>
      <c r="F2454" t="s">
        <v>22</v>
      </c>
      <c r="G2454" t="s">
        <v>3046</v>
      </c>
      <c r="H2454" t="s">
        <v>3050</v>
      </c>
      <c r="I2454" t="s">
        <v>3065</v>
      </c>
      <c r="J2454">
        <v>2017</v>
      </c>
      <c r="K2454" t="s">
        <v>16</v>
      </c>
      <c r="L2454" t="s">
        <v>23</v>
      </c>
      <c r="M2454" t="s">
        <v>16</v>
      </c>
      <c r="N2454" t="s">
        <v>361</v>
      </c>
      <c r="O2454">
        <v>43</v>
      </c>
      <c r="P2454" t="s">
        <v>19</v>
      </c>
      <c r="Q2454">
        <v>8</v>
      </c>
    </row>
    <row r="2455" spans="1:17" x14ac:dyDescent="0.25">
      <c r="A2455" t="s">
        <v>363</v>
      </c>
      <c r="B2455" t="s">
        <v>264</v>
      </c>
      <c r="C2455">
        <v>147</v>
      </c>
      <c r="D2455" t="s">
        <v>16</v>
      </c>
      <c r="E2455">
        <v>7</v>
      </c>
      <c r="F2455" t="s">
        <v>22</v>
      </c>
      <c r="G2455" t="s">
        <v>3046</v>
      </c>
      <c r="H2455" t="s">
        <v>3050</v>
      </c>
      <c r="I2455" t="s">
        <v>3065</v>
      </c>
      <c r="J2455">
        <v>2017</v>
      </c>
      <c r="K2455" t="s">
        <v>16</v>
      </c>
      <c r="L2455" t="s">
        <v>23</v>
      </c>
      <c r="M2455" t="s">
        <v>16</v>
      </c>
      <c r="N2455" t="s">
        <v>364</v>
      </c>
      <c r="O2455">
        <v>111</v>
      </c>
      <c r="P2455" t="s">
        <v>19</v>
      </c>
      <c r="Q2455">
        <v>8</v>
      </c>
    </row>
    <row r="2456" spans="1:17" x14ac:dyDescent="0.25">
      <c r="A2456" t="s">
        <v>377</v>
      </c>
      <c r="B2456" t="s">
        <v>378</v>
      </c>
      <c r="C2456">
        <v>153</v>
      </c>
      <c r="D2456" t="s">
        <v>16</v>
      </c>
      <c r="E2456">
        <v>7</v>
      </c>
      <c r="F2456" t="s">
        <v>22</v>
      </c>
      <c r="G2456" t="s">
        <v>3046</v>
      </c>
      <c r="H2456" t="s">
        <v>3052</v>
      </c>
      <c r="I2456" t="s">
        <v>3065</v>
      </c>
      <c r="J2456">
        <v>2017</v>
      </c>
      <c r="K2456" t="s">
        <v>16</v>
      </c>
      <c r="L2456" t="s">
        <v>23</v>
      </c>
      <c r="M2456" t="s">
        <v>16</v>
      </c>
      <c r="N2456" t="s">
        <v>369</v>
      </c>
      <c r="O2456">
        <v>110</v>
      </c>
      <c r="P2456" t="s">
        <v>19</v>
      </c>
      <c r="Q2456">
        <v>8</v>
      </c>
    </row>
    <row r="2457" spans="1:17" x14ac:dyDescent="0.25">
      <c r="A2457" t="s">
        <v>116</v>
      </c>
      <c r="B2457" t="s">
        <v>458</v>
      </c>
      <c r="C2457">
        <v>194</v>
      </c>
      <c r="D2457" t="s">
        <v>16</v>
      </c>
      <c r="E2457">
        <v>8</v>
      </c>
      <c r="F2457" t="s">
        <v>22</v>
      </c>
      <c r="G2457" t="s">
        <v>3046</v>
      </c>
      <c r="H2457" t="s">
        <v>3052</v>
      </c>
      <c r="I2457" t="s">
        <v>3065</v>
      </c>
      <c r="J2457">
        <v>2017</v>
      </c>
      <c r="K2457" t="s">
        <v>16</v>
      </c>
      <c r="L2457" t="s">
        <v>23</v>
      </c>
      <c r="M2457" t="s">
        <v>16</v>
      </c>
      <c r="N2457" t="s">
        <v>53</v>
      </c>
      <c r="O2457">
        <v>110</v>
      </c>
      <c r="P2457" t="s">
        <v>19</v>
      </c>
      <c r="Q2457">
        <v>8</v>
      </c>
    </row>
    <row r="2458" spans="1:17" x14ac:dyDescent="0.25">
      <c r="A2458" t="s">
        <v>612</v>
      </c>
      <c r="B2458" t="s">
        <v>613</v>
      </c>
      <c r="C2458">
        <v>285</v>
      </c>
      <c r="D2458" t="s">
        <v>16</v>
      </c>
      <c r="E2458">
        <v>12</v>
      </c>
      <c r="F2458" t="s">
        <v>22</v>
      </c>
      <c r="G2458" t="s">
        <v>3046</v>
      </c>
      <c r="H2458" t="s">
        <v>3050</v>
      </c>
      <c r="I2458" t="s">
        <v>3065</v>
      </c>
      <c r="J2458">
        <v>2017</v>
      </c>
      <c r="K2458" t="s">
        <v>16</v>
      </c>
      <c r="L2458" t="s">
        <v>23</v>
      </c>
      <c r="M2458" t="s">
        <v>16</v>
      </c>
      <c r="N2458" t="s">
        <v>71</v>
      </c>
      <c r="O2458">
        <v>59</v>
      </c>
      <c r="P2458" t="s">
        <v>19</v>
      </c>
      <c r="Q2458">
        <v>8</v>
      </c>
    </row>
    <row r="2459" spans="1:17" x14ac:dyDescent="0.25">
      <c r="A2459" t="s">
        <v>652</v>
      </c>
      <c r="B2459" t="s">
        <v>653</v>
      </c>
      <c r="C2459">
        <v>310</v>
      </c>
      <c r="D2459" t="s">
        <v>3019</v>
      </c>
      <c r="E2459">
        <v>1</v>
      </c>
      <c r="F2459" t="s">
        <v>17</v>
      </c>
      <c r="G2459" t="s">
        <v>3046</v>
      </c>
      <c r="H2459" t="s">
        <v>3053</v>
      </c>
      <c r="I2459" t="s">
        <v>3065</v>
      </c>
      <c r="J2459">
        <v>2017</v>
      </c>
      <c r="K2459" t="s">
        <v>3056</v>
      </c>
      <c r="L2459" t="s">
        <v>3016</v>
      </c>
      <c r="M2459" t="s">
        <v>16</v>
      </c>
      <c r="N2459" t="s">
        <v>364</v>
      </c>
      <c r="O2459">
        <v>111</v>
      </c>
      <c r="P2459" t="s">
        <v>19</v>
      </c>
      <c r="Q2459">
        <v>58</v>
      </c>
    </row>
    <row r="2460" spans="1:17" x14ac:dyDescent="0.25">
      <c r="A2460" t="s">
        <v>656</v>
      </c>
      <c r="B2460" t="s">
        <v>247</v>
      </c>
      <c r="C2460">
        <v>312</v>
      </c>
      <c r="D2460" t="s">
        <v>3018</v>
      </c>
      <c r="E2460">
        <v>1</v>
      </c>
      <c r="F2460" t="s">
        <v>17</v>
      </c>
      <c r="G2460" t="s">
        <v>3046</v>
      </c>
      <c r="H2460" t="s">
        <v>3050</v>
      </c>
      <c r="I2460" t="s">
        <v>3065</v>
      </c>
      <c r="J2460">
        <v>2017</v>
      </c>
      <c r="K2460" t="s">
        <v>3056</v>
      </c>
      <c r="L2460" t="s">
        <v>23</v>
      </c>
      <c r="M2460" t="s">
        <v>16</v>
      </c>
      <c r="N2460" t="s">
        <v>104</v>
      </c>
      <c r="O2460">
        <v>10</v>
      </c>
      <c r="P2460" t="s">
        <v>19</v>
      </c>
      <c r="Q2460">
        <v>4</v>
      </c>
    </row>
    <row r="2461" spans="1:17" x14ac:dyDescent="0.25">
      <c r="A2461" t="s">
        <v>396</v>
      </c>
      <c r="B2461" t="s">
        <v>704</v>
      </c>
      <c r="C2461">
        <v>340</v>
      </c>
      <c r="D2461" t="s">
        <v>3015</v>
      </c>
      <c r="E2461">
        <v>1</v>
      </c>
      <c r="F2461" t="s">
        <v>17</v>
      </c>
      <c r="G2461" t="s">
        <v>3046</v>
      </c>
      <c r="H2461" t="s">
        <v>3053</v>
      </c>
      <c r="I2461" t="s">
        <v>3062</v>
      </c>
      <c r="J2461">
        <v>2017</v>
      </c>
      <c r="K2461" t="s">
        <v>3056</v>
      </c>
      <c r="L2461" t="s">
        <v>23</v>
      </c>
      <c r="M2461" t="s">
        <v>16</v>
      </c>
      <c r="N2461" t="s">
        <v>663</v>
      </c>
      <c r="O2461">
        <v>62</v>
      </c>
      <c r="P2461" t="s">
        <v>19</v>
      </c>
      <c r="Q2461">
        <v>1</v>
      </c>
    </row>
    <row r="2462" spans="1:17" x14ac:dyDescent="0.25">
      <c r="A2462" t="s">
        <v>746</v>
      </c>
      <c r="B2462" t="s">
        <v>389</v>
      </c>
      <c r="C2462">
        <v>362</v>
      </c>
      <c r="D2462" t="s">
        <v>3018</v>
      </c>
      <c r="E2462">
        <v>1</v>
      </c>
      <c r="F2462" t="s">
        <v>17</v>
      </c>
      <c r="G2462" t="s">
        <v>3046</v>
      </c>
      <c r="H2462" t="s">
        <v>3053</v>
      </c>
      <c r="I2462" t="s">
        <v>3062</v>
      </c>
      <c r="J2462">
        <v>2017</v>
      </c>
      <c r="K2462" t="s">
        <v>3056</v>
      </c>
      <c r="L2462" t="s">
        <v>23</v>
      </c>
      <c r="M2462" t="s">
        <v>16</v>
      </c>
      <c r="N2462" t="s">
        <v>93</v>
      </c>
      <c r="O2462">
        <v>33</v>
      </c>
      <c r="P2462" t="s">
        <v>19</v>
      </c>
      <c r="Q2462">
        <v>1</v>
      </c>
    </row>
    <row r="2463" spans="1:17" x14ac:dyDescent="0.25">
      <c r="A2463" t="s">
        <v>768</v>
      </c>
      <c r="B2463" t="s">
        <v>731</v>
      </c>
      <c r="C2463">
        <v>375</v>
      </c>
      <c r="D2463" t="s">
        <v>3019</v>
      </c>
      <c r="E2463">
        <v>1</v>
      </c>
      <c r="F2463" t="s">
        <v>17</v>
      </c>
      <c r="G2463" t="s">
        <v>3046</v>
      </c>
      <c r="H2463" t="s">
        <v>3052</v>
      </c>
      <c r="I2463" t="s">
        <v>3065</v>
      </c>
      <c r="J2463">
        <v>2017</v>
      </c>
      <c r="K2463" t="s">
        <v>3056</v>
      </c>
      <c r="L2463" t="s">
        <v>23</v>
      </c>
      <c r="M2463" t="s">
        <v>16</v>
      </c>
      <c r="N2463" t="s">
        <v>82</v>
      </c>
      <c r="O2463">
        <v>86</v>
      </c>
      <c r="P2463" t="s">
        <v>19</v>
      </c>
      <c r="Q2463">
        <v>7</v>
      </c>
    </row>
    <row r="2464" spans="1:17" x14ac:dyDescent="0.25">
      <c r="A2464" t="s">
        <v>862</v>
      </c>
      <c r="B2464" t="s">
        <v>295</v>
      </c>
      <c r="C2464">
        <v>438</v>
      </c>
      <c r="D2464" t="s">
        <v>3016</v>
      </c>
      <c r="E2464">
        <v>2</v>
      </c>
      <c r="F2464" t="s">
        <v>22</v>
      </c>
      <c r="G2464" t="s">
        <v>3046</v>
      </c>
      <c r="H2464" t="s">
        <v>3052</v>
      </c>
      <c r="I2464" t="s">
        <v>3065</v>
      </c>
      <c r="J2464">
        <v>2017</v>
      </c>
      <c r="K2464" t="s">
        <v>3056</v>
      </c>
      <c r="L2464" t="s">
        <v>23</v>
      </c>
      <c r="M2464" t="s">
        <v>16</v>
      </c>
      <c r="N2464" t="s">
        <v>663</v>
      </c>
      <c r="O2464">
        <v>62</v>
      </c>
      <c r="P2464" t="s">
        <v>19</v>
      </c>
      <c r="Q2464">
        <v>8</v>
      </c>
    </row>
    <row r="2465" spans="1:17" x14ac:dyDescent="0.25">
      <c r="A2465" t="s">
        <v>918</v>
      </c>
      <c r="B2465" t="s">
        <v>919</v>
      </c>
      <c r="C2465">
        <v>475</v>
      </c>
      <c r="D2465" t="s">
        <v>3019</v>
      </c>
      <c r="E2465">
        <v>2</v>
      </c>
      <c r="F2465" t="s">
        <v>17</v>
      </c>
      <c r="G2465" t="s">
        <v>3046</v>
      </c>
      <c r="H2465" t="s">
        <v>3053</v>
      </c>
      <c r="I2465" t="s">
        <v>3065</v>
      </c>
      <c r="J2465">
        <v>2017</v>
      </c>
      <c r="K2465" t="s">
        <v>3056</v>
      </c>
      <c r="L2465" t="s">
        <v>3016</v>
      </c>
      <c r="M2465" t="s">
        <v>16</v>
      </c>
      <c r="N2465" t="s">
        <v>93</v>
      </c>
      <c r="O2465">
        <v>33</v>
      </c>
      <c r="P2465" t="s">
        <v>19</v>
      </c>
      <c r="Q2465">
        <v>7</v>
      </c>
    </row>
    <row r="2466" spans="1:17" x14ac:dyDescent="0.25">
      <c r="A2466" t="s">
        <v>920</v>
      </c>
      <c r="B2466" t="s">
        <v>193</v>
      </c>
      <c r="C2466">
        <v>476</v>
      </c>
      <c r="D2466" t="s">
        <v>3011</v>
      </c>
      <c r="E2466">
        <v>3</v>
      </c>
      <c r="F2466" t="s">
        <v>17</v>
      </c>
      <c r="G2466" t="s">
        <v>3046</v>
      </c>
      <c r="H2466" t="s">
        <v>3050</v>
      </c>
      <c r="I2466" t="s">
        <v>3065</v>
      </c>
      <c r="J2466">
        <v>2017</v>
      </c>
      <c r="K2466" t="s">
        <v>3056</v>
      </c>
      <c r="L2466" t="s">
        <v>23</v>
      </c>
      <c r="M2466" t="s">
        <v>16</v>
      </c>
      <c r="N2466" t="s">
        <v>104</v>
      </c>
      <c r="O2466">
        <v>10</v>
      </c>
      <c r="P2466" t="s">
        <v>19</v>
      </c>
      <c r="Q2466">
        <v>7</v>
      </c>
    </row>
    <row r="2467" spans="1:17" x14ac:dyDescent="0.25">
      <c r="A2467" t="s">
        <v>1016</v>
      </c>
      <c r="B2467" t="s">
        <v>854</v>
      </c>
      <c r="C2467">
        <v>550</v>
      </c>
      <c r="D2467" t="s">
        <v>3019</v>
      </c>
      <c r="E2467">
        <v>3</v>
      </c>
      <c r="F2467" t="s">
        <v>17</v>
      </c>
      <c r="G2467" t="s">
        <v>3046</v>
      </c>
      <c r="H2467" t="s">
        <v>3052</v>
      </c>
      <c r="I2467" t="s">
        <v>3065</v>
      </c>
      <c r="J2467">
        <v>2017</v>
      </c>
      <c r="K2467" t="s">
        <v>3056</v>
      </c>
      <c r="L2467" t="s">
        <v>23</v>
      </c>
      <c r="M2467" t="s">
        <v>16</v>
      </c>
      <c r="N2467" t="s">
        <v>663</v>
      </c>
      <c r="O2467">
        <v>62</v>
      </c>
      <c r="P2467" t="s">
        <v>19</v>
      </c>
      <c r="Q2467">
        <v>58</v>
      </c>
    </row>
    <row r="2468" spans="1:17" x14ac:dyDescent="0.25">
      <c r="A2468" t="s">
        <v>1071</v>
      </c>
      <c r="B2468" t="s">
        <v>230</v>
      </c>
      <c r="C2468">
        <v>591</v>
      </c>
      <c r="D2468" t="s">
        <v>3019</v>
      </c>
      <c r="E2468">
        <v>4</v>
      </c>
      <c r="F2468" t="s">
        <v>17</v>
      </c>
      <c r="G2468" t="s">
        <v>3046</v>
      </c>
      <c r="H2468" t="s">
        <v>3050</v>
      </c>
      <c r="I2468" t="s">
        <v>3065</v>
      </c>
      <c r="J2468">
        <v>2017</v>
      </c>
      <c r="K2468" t="s">
        <v>3056</v>
      </c>
      <c r="L2468" t="s">
        <v>23</v>
      </c>
      <c r="M2468">
        <v>9</v>
      </c>
      <c r="N2468" t="s">
        <v>104</v>
      </c>
      <c r="O2468">
        <v>10</v>
      </c>
      <c r="P2468" t="s">
        <v>19</v>
      </c>
      <c r="Q2468">
        <v>7</v>
      </c>
    </row>
    <row r="2469" spans="1:17" x14ac:dyDescent="0.25">
      <c r="A2469" t="s">
        <v>1121</v>
      </c>
      <c r="B2469" t="s">
        <v>515</v>
      </c>
      <c r="C2469">
        <v>631</v>
      </c>
      <c r="D2469" t="s">
        <v>3019</v>
      </c>
      <c r="E2469">
        <v>4</v>
      </c>
      <c r="F2469" t="s">
        <v>22</v>
      </c>
      <c r="G2469" t="s">
        <v>3046</v>
      </c>
      <c r="H2469" t="s">
        <v>3050</v>
      </c>
      <c r="I2469" t="s">
        <v>3065</v>
      </c>
      <c r="J2469">
        <v>2017</v>
      </c>
      <c r="K2469" t="s">
        <v>16</v>
      </c>
      <c r="L2469" t="s">
        <v>23</v>
      </c>
      <c r="M2469" t="s">
        <v>16</v>
      </c>
      <c r="N2469" t="s">
        <v>1122</v>
      </c>
      <c r="O2469">
        <v>89</v>
      </c>
      <c r="P2469" t="s">
        <v>19</v>
      </c>
      <c r="Q2469">
        <v>58</v>
      </c>
    </row>
    <row r="2470" spans="1:17" x14ac:dyDescent="0.25">
      <c r="A2470" t="s">
        <v>1126</v>
      </c>
      <c r="B2470" t="s">
        <v>15</v>
      </c>
      <c r="C2470">
        <v>634</v>
      </c>
      <c r="D2470" t="s">
        <v>3020</v>
      </c>
      <c r="E2470">
        <v>4</v>
      </c>
      <c r="F2470" t="s">
        <v>17</v>
      </c>
      <c r="G2470" t="s">
        <v>3046</v>
      </c>
      <c r="H2470" t="s">
        <v>3050</v>
      </c>
      <c r="I2470" t="s">
        <v>3065</v>
      </c>
      <c r="J2470">
        <v>2017</v>
      </c>
      <c r="K2470" t="s">
        <v>3056</v>
      </c>
      <c r="L2470" t="s">
        <v>23</v>
      </c>
      <c r="M2470" t="s">
        <v>16</v>
      </c>
      <c r="N2470" t="s">
        <v>63</v>
      </c>
      <c r="O2470">
        <v>78</v>
      </c>
      <c r="P2470" t="s">
        <v>19</v>
      </c>
      <c r="Q2470">
        <v>7</v>
      </c>
    </row>
    <row r="2471" spans="1:17" x14ac:dyDescent="0.25">
      <c r="A2471" t="s">
        <v>210</v>
      </c>
      <c r="B2471" t="s">
        <v>75</v>
      </c>
      <c r="C2471">
        <v>671</v>
      </c>
      <c r="D2471" t="s">
        <v>3018</v>
      </c>
      <c r="E2471">
        <v>5</v>
      </c>
      <c r="F2471" t="s">
        <v>22</v>
      </c>
      <c r="G2471" t="s">
        <v>3046</v>
      </c>
      <c r="H2471" t="s">
        <v>3052</v>
      </c>
      <c r="I2471" t="s">
        <v>3065</v>
      </c>
      <c r="J2471">
        <v>2017</v>
      </c>
      <c r="K2471" t="s">
        <v>3056</v>
      </c>
      <c r="L2471" t="s">
        <v>23</v>
      </c>
      <c r="M2471" t="s">
        <v>16</v>
      </c>
      <c r="N2471" t="s">
        <v>663</v>
      </c>
      <c r="O2471">
        <v>62</v>
      </c>
      <c r="P2471" t="s">
        <v>19</v>
      </c>
      <c r="Q2471">
        <v>7</v>
      </c>
    </row>
    <row r="2472" spans="1:17" x14ac:dyDescent="0.25">
      <c r="A2472" t="s">
        <v>1174</v>
      </c>
      <c r="B2472" t="s">
        <v>624</v>
      </c>
      <c r="C2472">
        <v>675</v>
      </c>
      <c r="D2472" t="s">
        <v>3019</v>
      </c>
      <c r="E2472">
        <v>5</v>
      </c>
      <c r="F2472" t="s">
        <v>22</v>
      </c>
      <c r="G2472" t="s">
        <v>3046</v>
      </c>
      <c r="H2472" t="s">
        <v>3050</v>
      </c>
      <c r="I2472" t="s">
        <v>3065</v>
      </c>
      <c r="J2472">
        <v>2017</v>
      </c>
      <c r="K2472" t="s">
        <v>3056</v>
      </c>
      <c r="L2472" t="s">
        <v>23</v>
      </c>
      <c r="M2472" t="s">
        <v>16</v>
      </c>
      <c r="N2472" t="s">
        <v>104</v>
      </c>
      <c r="O2472">
        <v>10</v>
      </c>
      <c r="P2472" t="s">
        <v>19</v>
      </c>
      <c r="Q2472">
        <v>58</v>
      </c>
    </row>
    <row r="2473" spans="1:17" x14ac:dyDescent="0.25">
      <c r="A2473" t="s">
        <v>1206</v>
      </c>
      <c r="B2473" t="s">
        <v>115</v>
      </c>
      <c r="C2473">
        <v>696</v>
      </c>
      <c r="D2473" t="s">
        <v>3019</v>
      </c>
      <c r="E2473">
        <v>5</v>
      </c>
      <c r="F2473" t="s">
        <v>22</v>
      </c>
      <c r="G2473" t="s">
        <v>3046</v>
      </c>
      <c r="H2473" t="s">
        <v>3051</v>
      </c>
      <c r="I2473" t="s">
        <v>3065</v>
      </c>
      <c r="J2473">
        <v>2017</v>
      </c>
      <c r="K2473" t="s">
        <v>3056</v>
      </c>
      <c r="L2473" t="s">
        <v>23</v>
      </c>
      <c r="M2473" t="s">
        <v>16</v>
      </c>
      <c r="N2473" t="s">
        <v>663</v>
      </c>
      <c r="O2473">
        <v>62</v>
      </c>
      <c r="P2473" t="s">
        <v>19</v>
      </c>
      <c r="Q2473">
        <v>4</v>
      </c>
    </row>
    <row r="2474" spans="1:17" x14ac:dyDescent="0.25">
      <c r="A2474" t="s">
        <v>1239</v>
      </c>
      <c r="B2474" t="s">
        <v>92</v>
      </c>
      <c r="C2474">
        <v>721</v>
      </c>
      <c r="D2474" t="s">
        <v>3019</v>
      </c>
      <c r="E2474">
        <v>6</v>
      </c>
      <c r="F2474" t="s">
        <v>22</v>
      </c>
      <c r="G2474" t="s">
        <v>3046</v>
      </c>
      <c r="H2474" t="s">
        <v>3053</v>
      </c>
      <c r="I2474" t="s">
        <v>3065</v>
      </c>
      <c r="J2474">
        <v>2017</v>
      </c>
      <c r="K2474" t="s">
        <v>3056</v>
      </c>
      <c r="L2474" t="s">
        <v>3016</v>
      </c>
      <c r="M2474" t="s">
        <v>16</v>
      </c>
      <c r="N2474" t="s">
        <v>505</v>
      </c>
      <c r="O2474">
        <v>70</v>
      </c>
      <c r="P2474" t="s">
        <v>19</v>
      </c>
      <c r="Q2474">
        <v>7</v>
      </c>
    </row>
    <row r="2475" spans="1:17" x14ac:dyDescent="0.25">
      <c r="A2475" t="s">
        <v>266</v>
      </c>
      <c r="B2475" t="s">
        <v>764</v>
      </c>
      <c r="C2475">
        <v>727</v>
      </c>
      <c r="D2475" t="s">
        <v>3019</v>
      </c>
      <c r="E2475">
        <v>6</v>
      </c>
      <c r="F2475" t="s">
        <v>22</v>
      </c>
      <c r="G2475" t="s">
        <v>3046</v>
      </c>
      <c r="H2475" t="s">
        <v>3051</v>
      </c>
      <c r="I2475" t="s">
        <v>3065</v>
      </c>
      <c r="J2475">
        <v>2017</v>
      </c>
      <c r="K2475" t="s">
        <v>3056</v>
      </c>
      <c r="L2475" t="s">
        <v>23</v>
      </c>
      <c r="M2475" t="s">
        <v>16</v>
      </c>
      <c r="N2475" t="s">
        <v>611</v>
      </c>
      <c r="O2475">
        <v>59</v>
      </c>
      <c r="P2475" t="s">
        <v>19</v>
      </c>
      <c r="Q2475">
        <v>58</v>
      </c>
    </row>
    <row r="2476" spans="1:17" x14ac:dyDescent="0.25">
      <c r="A2476" t="s">
        <v>293</v>
      </c>
      <c r="B2476" t="s">
        <v>426</v>
      </c>
      <c r="C2476">
        <v>759</v>
      </c>
      <c r="D2476" t="s">
        <v>3020</v>
      </c>
      <c r="E2476">
        <v>6</v>
      </c>
      <c r="F2476" t="s">
        <v>22</v>
      </c>
      <c r="G2476" t="s">
        <v>3046</v>
      </c>
      <c r="H2476" t="s">
        <v>3053</v>
      </c>
      <c r="I2476" t="s">
        <v>3065</v>
      </c>
      <c r="J2476">
        <v>2017</v>
      </c>
      <c r="K2476" t="s">
        <v>3056</v>
      </c>
      <c r="L2476" t="s">
        <v>23</v>
      </c>
      <c r="M2476" t="s">
        <v>16</v>
      </c>
      <c r="N2476" t="s">
        <v>1285</v>
      </c>
      <c r="O2476">
        <v>74</v>
      </c>
      <c r="P2476" t="s">
        <v>19</v>
      </c>
      <c r="Q2476">
        <v>58</v>
      </c>
    </row>
    <row r="2477" spans="1:17" x14ac:dyDescent="0.25">
      <c r="A2477" t="s">
        <v>1292</v>
      </c>
      <c r="B2477" t="s">
        <v>863</v>
      </c>
      <c r="C2477">
        <v>766</v>
      </c>
      <c r="D2477" t="s">
        <v>3019</v>
      </c>
      <c r="E2477">
        <v>6</v>
      </c>
      <c r="F2477" t="s">
        <v>22</v>
      </c>
      <c r="G2477" t="s">
        <v>3046</v>
      </c>
      <c r="H2477" t="s">
        <v>3050</v>
      </c>
      <c r="I2477" t="s">
        <v>3062</v>
      </c>
      <c r="J2477">
        <v>2017</v>
      </c>
      <c r="K2477" t="s">
        <v>3056</v>
      </c>
      <c r="L2477" t="s">
        <v>23</v>
      </c>
      <c r="M2477" t="s">
        <v>16</v>
      </c>
      <c r="N2477" t="s">
        <v>1276</v>
      </c>
      <c r="O2477">
        <v>44</v>
      </c>
      <c r="P2477" t="s">
        <v>19</v>
      </c>
      <c r="Q2477">
        <v>1</v>
      </c>
    </row>
    <row r="2478" spans="1:17" x14ac:dyDescent="0.25">
      <c r="A2478" t="s">
        <v>1354</v>
      </c>
      <c r="B2478" t="s">
        <v>1355</v>
      </c>
      <c r="C2478">
        <v>820</v>
      </c>
      <c r="D2478" t="s">
        <v>3019</v>
      </c>
      <c r="E2478">
        <v>7</v>
      </c>
      <c r="F2478" t="s">
        <v>22</v>
      </c>
      <c r="G2478" t="s">
        <v>3046</v>
      </c>
      <c r="H2478" t="s">
        <v>3050</v>
      </c>
      <c r="I2478" t="s">
        <v>3065</v>
      </c>
      <c r="J2478">
        <v>2017</v>
      </c>
      <c r="K2478" t="s">
        <v>3056</v>
      </c>
      <c r="L2478" t="s">
        <v>23</v>
      </c>
      <c r="M2478" t="s">
        <v>16</v>
      </c>
      <c r="N2478" t="s">
        <v>1356</v>
      </c>
      <c r="O2478">
        <v>110</v>
      </c>
      <c r="P2478" t="s">
        <v>19</v>
      </c>
      <c r="Q2478">
        <v>58</v>
      </c>
    </row>
    <row r="2479" spans="1:17" x14ac:dyDescent="0.25">
      <c r="A2479" t="s">
        <v>432</v>
      </c>
      <c r="B2479" t="s">
        <v>1112</v>
      </c>
      <c r="C2479">
        <v>875</v>
      </c>
      <c r="D2479" t="s">
        <v>3011</v>
      </c>
      <c r="E2479">
        <v>8</v>
      </c>
      <c r="F2479" t="s">
        <v>17</v>
      </c>
      <c r="G2479" t="s">
        <v>3046</v>
      </c>
      <c r="H2479" t="s">
        <v>3050</v>
      </c>
      <c r="I2479" t="s">
        <v>3065</v>
      </c>
      <c r="J2479">
        <v>2017</v>
      </c>
      <c r="K2479" t="s">
        <v>3056</v>
      </c>
      <c r="L2479" t="s">
        <v>23</v>
      </c>
      <c r="M2479" t="s">
        <v>16</v>
      </c>
      <c r="N2479" t="s">
        <v>1276</v>
      </c>
      <c r="O2479">
        <v>44</v>
      </c>
      <c r="P2479" t="s">
        <v>19</v>
      </c>
      <c r="Q2479">
        <v>5</v>
      </c>
    </row>
    <row r="2480" spans="1:17" x14ac:dyDescent="0.25">
      <c r="A2480" t="s">
        <v>1424</v>
      </c>
      <c r="B2480" t="s">
        <v>521</v>
      </c>
      <c r="C2480">
        <v>878</v>
      </c>
      <c r="D2480" t="s">
        <v>3016</v>
      </c>
      <c r="E2480">
        <v>7</v>
      </c>
      <c r="F2480" t="s">
        <v>17</v>
      </c>
      <c r="G2480" t="s">
        <v>3046</v>
      </c>
      <c r="H2480" t="s">
        <v>3050</v>
      </c>
      <c r="I2480" t="s">
        <v>3065</v>
      </c>
      <c r="J2480">
        <v>2017</v>
      </c>
      <c r="K2480" t="s">
        <v>16</v>
      </c>
      <c r="L2480" t="s">
        <v>23</v>
      </c>
      <c r="M2480" t="s">
        <v>16</v>
      </c>
      <c r="N2480" t="s">
        <v>291</v>
      </c>
      <c r="O2480">
        <v>63</v>
      </c>
      <c r="P2480" t="s">
        <v>19</v>
      </c>
      <c r="Q2480">
        <v>7</v>
      </c>
    </row>
    <row r="2481" spans="1:17" x14ac:dyDescent="0.25">
      <c r="A2481" t="s">
        <v>1120</v>
      </c>
      <c r="B2481" t="s">
        <v>1452</v>
      </c>
      <c r="C2481">
        <v>905</v>
      </c>
      <c r="D2481" t="s">
        <v>3020</v>
      </c>
      <c r="E2481">
        <v>8</v>
      </c>
      <c r="F2481" t="s">
        <v>17</v>
      </c>
      <c r="G2481" t="s">
        <v>3046</v>
      </c>
      <c r="H2481" t="s">
        <v>3050</v>
      </c>
      <c r="I2481" t="s">
        <v>3065</v>
      </c>
      <c r="J2481">
        <v>2017</v>
      </c>
      <c r="K2481" t="s">
        <v>3056</v>
      </c>
      <c r="L2481" t="s">
        <v>23</v>
      </c>
      <c r="M2481" t="s">
        <v>16</v>
      </c>
      <c r="N2481" t="s">
        <v>456</v>
      </c>
      <c r="O2481">
        <v>100</v>
      </c>
      <c r="P2481" t="s">
        <v>19</v>
      </c>
      <c r="Q2481">
        <v>58</v>
      </c>
    </row>
    <row r="2482" spans="1:17" x14ac:dyDescent="0.25">
      <c r="A2482" t="s">
        <v>1454</v>
      </c>
      <c r="B2482" t="s">
        <v>152</v>
      </c>
      <c r="C2482">
        <v>909</v>
      </c>
      <c r="D2482" t="s">
        <v>3019</v>
      </c>
      <c r="E2482">
        <v>8</v>
      </c>
      <c r="F2482" t="s">
        <v>22</v>
      </c>
      <c r="G2482" t="s">
        <v>3046</v>
      </c>
      <c r="H2482" t="s">
        <v>3053</v>
      </c>
      <c r="I2482" t="s">
        <v>3065</v>
      </c>
      <c r="J2482">
        <v>2017</v>
      </c>
      <c r="K2482" t="s">
        <v>3056</v>
      </c>
      <c r="L2482" t="s">
        <v>23</v>
      </c>
      <c r="M2482" t="s">
        <v>16</v>
      </c>
      <c r="N2482" t="s">
        <v>364</v>
      </c>
      <c r="O2482">
        <v>111</v>
      </c>
      <c r="P2482" t="s">
        <v>19</v>
      </c>
      <c r="Q2482">
        <v>58</v>
      </c>
    </row>
    <row r="2483" spans="1:17" x14ac:dyDescent="0.25">
      <c r="A2483" t="s">
        <v>1457</v>
      </c>
      <c r="B2483" t="s">
        <v>998</v>
      </c>
      <c r="C2483">
        <v>913</v>
      </c>
      <c r="D2483" t="s">
        <v>3013</v>
      </c>
      <c r="E2483">
        <v>8</v>
      </c>
      <c r="F2483" t="s">
        <v>17</v>
      </c>
      <c r="G2483" t="s">
        <v>3046</v>
      </c>
      <c r="H2483" t="s">
        <v>3052</v>
      </c>
      <c r="I2483" t="s">
        <v>3065</v>
      </c>
      <c r="J2483">
        <v>2017</v>
      </c>
      <c r="K2483" t="s">
        <v>3056</v>
      </c>
      <c r="L2483" t="s">
        <v>23</v>
      </c>
      <c r="M2483" t="s">
        <v>16</v>
      </c>
      <c r="N2483" t="s">
        <v>63</v>
      </c>
      <c r="O2483">
        <v>78</v>
      </c>
      <c r="P2483" t="s">
        <v>19</v>
      </c>
      <c r="Q2483">
        <v>7</v>
      </c>
    </row>
    <row r="2484" spans="1:17" x14ac:dyDescent="0.25">
      <c r="A2484" t="s">
        <v>1468</v>
      </c>
      <c r="B2484" t="s">
        <v>613</v>
      </c>
      <c r="C2484">
        <v>922</v>
      </c>
      <c r="D2484" t="s">
        <v>3019</v>
      </c>
      <c r="E2484">
        <v>8</v>
      </c>
      <c r="F2484" t="s">
        <v>22</v>
      </c>
      <c r="G2484" t="s">
        <v>3046</v>
      </c>
      <c r="H2484" t="s">
        <v>3050</v>
      </c>
      <c r="I2484" t="s">
        <v>3065</v>
      </c>
      <c r="J2484">
        <v>2017</v>
      </c>
      <c r="K2484" t="s">
        <v>3056</v>
      </c>
      <c r="L2484" t="s">
        <v>23</v>
      </c>
      <c r="M2484" t="s">
        <v>16</v>
      </c>
      <c r="N2484" t="s">
        <v>153</v>
      </c>
      <c r="O2484">
        <v>68</v>
      </c>
      <c r="P2484" t="s">
        <v>19</v>
      </c>
      <c r="Q2484">
        <v>7</v>
      </c>
    </row>
    <row r="2485" spans="1:17" x14ac:dyDescent="0.25">
      <c r="A2485" t="s">
        <v>1480</v>
      </c>
      <c r="B2485" t="s">
        <v>1481</v>
      </c>
      <c r="C2485">
        <v>934</v>
      </c>
      <c r="D2485" t="s">
        <v>3020</v>
      </c>
      <c r="E2485">
        <v>8</v>
      </c>
      <c r="F2485" t="s">
        <v>22</v>
      </c>
      <c r="G2485" t="s">
        <v>3046</v>
      </c>
      <c r="H2485" t="s">
        <v>3053</v>
      </c>
      <c r="I2485" t="s">
        <v>3065</v>
      </c>
      <c r="J2485">
        <v>2017</v>
      </c>
      <c r="K2485" t="s">
        <v>3056</v>
      </c>
      <c r="L2485" t="s">
        <v>23</v>
      </c>
      <c r="M2485" t="s">
        <v>16</v>
      </c>
      <c r="N2485" t="s">
        <v>364</v>
      </c>
      <c r="O2485">
        <v>111</v>
      </c>
      <c r="P2485" t="s">
        <v>19</v>
      </c>
      <c r="Q2485">
        <v>58</v>
      </c>
    </row>
    <row r="2486" spans="1:17" x14ac:dyDescent="0.25">
      <c r="A2486" t="s">
        <v>1079</v>
      </c>
      <c r="B2486" t="s">
        <v>1395</v>
      </c>
      <c r="C2486">
        <v>960</v>
      </c>
      <c r="D2486" t="s">
        <v>3019</v>
      </c>
      <c r="E2486">
        <v>9</v>
      </c>
      <c r="F2486" t="s">
        <v>17</v>
      </c>
      <c r="G2486" t="s">
        <v>3046</v>
      </c>
      <c r="H2486" t="s">
        <v>3052</v>
      </c>
      <c r="I2486" t="s">
        <v>3065</v>
      </c>
      <c r="J2486">
        <v>2017</v>
      </c>
      <c r="K2486" t="s">
        <v>3056</v>
      </c>
      <c r="L2486" t="s">
        <v>23</v>
      </c>
      <c r="M2486" t="s">
        <v>16</v>
      </c>
      <c r="N2486" t="s">
        <v>663</v>
      </c>
      <c r="O2486">
        <v>62</v>
      </c>
      <c r="P2486" t="s">
        <v>19</v>
      </c>
      <c r="Q2486">
        <v>58</v>
      </c>
    </row>
    <row r="2487" spans="1:17" x14ac:dyDescent="0.25">
      <c r="A2487" t="s">
        <v>1346</v>
      </c>
      <c r="B2487" t="s">
        <v>1047</v>
      </c>
      <c r="C2487">
        <v>961</v>
      </c>
      <c r="D2487" t="s">
        <v>3018</v>
      </c>
      <c r="E2487">
        <v>9</v>
      </c>
      <c r="F2487" t="s">
        <v>17</v>
      </c>
      <c r="G2487" t="s">
        <v>3046</v>
      </c>
      <c r="H2487" t="s">
        <v>3053</v>
      </c>
      <c r="I2487" t="s">
        <v>3065</v>
      </c>
      <c r="J2487">
        <v>2017</v>
      </c>
      <c r="K2487" t="s">
        <v>3056</v>
      </c>
      <c r="L2487" t="s">
        <v>3016</v>
      </c>
      <c r="M2487" t="s">
        <v>16</v>
      </c>
      <c r="N2487" t="s">
        <v>364</v>
      </c>
      <c r="O2487">
        <v>111</v>
      </c>
      <c r="P2487" t="s">
        <v>19</v>
      </c>
      <c r="Q2487">
        <v>58</v>
      </c>
    </row>
    <row r="2488" spans="1:17" x14ac:dyDescent="0.25">
      <c r="A2488" t="s">
        <v>630</v>
      </c>
      <c r="B2488" t="s">
        <v>211</v>
      </c>
      <c r="C2488">
        <v>977</v>
      </c>
      <c r="D2488" t="s">
        <v>3018</v>
      </c>
      <c r="E2488">
        <v>9</v>
      </c>
      <c r="F2488" t="s">
        <v>22</v>
      </c>
      <c r="G2488" t="s">
        <v>3046</v>
      </c>
      <c r="H2488" t="s">
        <v>3052</v>
      </c>
      <c r="I2488" t="s">
        <v>3065</v>
      </c>
      <c r="J2488">
        <v>2017</v>
      </c>
      <c r="K2488" t="s">
        <v>3056</v>
      </c>
      <c r="L2488" t="s">
        <v>23</v>
      </c>
      <c r="M2488" t="s">
        <v>16</v>
      </c>
      <c r="N2488" t="s">
        <v>663</v>
      </c>
      <c r="O2488">
        <v>62</v>
      </c>
      <c r="P2488" t="s">
        <v>19</v>
      </c>
      <c r="Q2488">
        <v>7</v>
      </c>
    </row>
    <row r="2489" spans="1:17" x14ac:dyDescent="0.25">
      <c r="A2489" t="s">
        <v>20</v>
      </c>
      <c r="B2489" t="s">
        <v>1531</v>
      </c>
      <c r="C2489">
        <v>987</v>
      </c>
      <c r="D2489" t="s">
        <v>3018</v>
      </c>
      <c r="E2489">
        <v>9</v>
      </c>
      <c r="F2489" t="s">
        <v>17</v>
      </c>
      <c r="G2489" t="s">
        <v>3046</v>
      </c>
      <c r="H2489" t="s">
        <v>3052</v>
      </c>
      <c r="I2489" t="s">
        <v>3065</v>
      </c>
      <c r="J2489">
        <v>2017</v>
      </c>
      <c r="K2489" t="s">
        <v>3056</v>
      </c>
      <c r="L2489" t="s">
        <v>3016</v>
      </c>
      <c r="M2489" t="s">
        <v>16</v>
      </c>
      <c r="N2489" t="s">
        <v>663</v>
      </c>
      <c r="O2489">
        <v>62</v>
      </c>
      <c r="P2489" t="s">
        <v>19</v>
      </c>
      <c r="Q2489">
        <v>8</v>
      </c>
    </row>
    <row r="2490" spans="1:17" x14ac:dyDescent="0.25">
      <c r="A2490" t="s">
        <v>1564</v>
      </c>
      <c r="B2490" t="s">
        <v>60</v>
      </c>
      <c r="C2490">
        <v>1019</v>
      </c>
      <c r="D2490" t="s">
        <v>3018</v>
      </c>
      <c r="E2490">
        <v>9</v>
      </c>
      <c r="F2490" t="s">
        <v>17</v>
      </c>
      <c r="G2490" t="s">
        <v>3046</v>
      </c>
      <c r="H2490" t="s">
        <v>3050</v>
      </c>
      <c r="I2490" t="s">
        <v>3065</v>
      </c>
      <c r="J2490">
        <v>2017</v>
      </c>
      <c r="K2490" t="s">
        <v>3056</v>
      </c>
      <c r="L2490" t="s">
        <v>23</v>
      </c>
      <c r="M2490" t="s">
        <v>16</v>
      </c>
      <c r="N2490" t="s">
        <v>663</v>
      </c>
      <c r="O2490">
        <v>62</v>
      </c>
      <c r="P2490" t="s">
        <v>19</v>
      </c>
      <c r="Q2490">
        <v>7</v>
      </c>
    </row>
    <row r="2491" spans="1:17" x14ac:dyDescent="0.25">
      <c r="A2491" t="s">
        <v>1566</v>
      </c>
      <c r="B2491" t="s">
        <v>524</v>
      </c>
      <c r="C2491">
        <v>1021</v>
      </c>
      <c r="D2491" t="s">
        <v>3014</v>
      </c>
      <c r="E2491">
        <v>9</v>
      </c>
      <c r="F2491" t="s">
        <v>17</v>
      </c>
      <c r="G2491" t="s">
        <v>3046</v>
      </c>
      <c r="H2491" t="s">
        <v>3050</v>
      </c>
      <c r="I2491" t="s">
        <v>3065</v>
      </c>
      <c r="J2491">
        <v>2017</v>
      </c>
      <c r="K2491" t="s">
        <v>16</v>
      </c>
      <c r="L2491" t="s">
        <v>23</v>
      </c>
      <c r="M2491" t="s">
        <v>16</v>
      </c>
      <c r="N2491" t="s">
        <v>1567</v>
      </c>
      <c r="O2491">
        <v>111</v>
      </c>
      <c r="P2491" t="s">
        <v>19</v>
      </c>
      <c r="Q2491">
        <v>7</v>
      </c>
    </row>
    <row r="2492" spans="1:17" x14ac:dyDescent="0.25">
      <c r="A2492" t="s">
        <v>1571</v>
      </c>
      <c r="B2492" t="s">
        <v>1283</v>
      </c>
      <c r="C2492">
        <v>1025</v>
      </c>
      <c r="D2492" t="s">
        <v>3014</v>
      </c>
      <c r="E2492">
        <v>9</v>
      </c>
      <c r="F2492" t="s">
        <v>22</v>
      </c>
      <c r="G2492" t="s">
        <v>3046</v>
      </c>
      <c r="H2492" t="s">
        <v>3053</v>
      </c>
      <c r="I2492" t="s">
        <v>3065</v>
      </c>
      <c r="J2492">
        <v>2017</v>
      </c>
      <c r="K2492" t="s">
        <v>3056</v>
      </c>
      <c r="L2492" t="s">
        <v>23</v>
      </c>
      <c r="M2492" t="s">
        <v>16</v>
      </c>
      <c r="N2492" t="s">
        <v>364</v>
      </c>
      <c r="O2492">
        <v>111</v>
      </c>
      <c r="P2492" t="s">
        <v>19</v>
      </c>
      <c r="Q2492">
        <v>58</v>
      </c>
    </row>
    <row r="2493" spans="1:17" x14ac:dyDescent="0.25">
      <c r="A2493" t="s">
        <v>261</v>
      </c>
      <c r="B2493" t="s">
        <v>325</v>
      </c>
      <c r="C2493">
        <v>1073</v>
      </c>
      <c r="D2493" t="s">
        <v>3019</v>
      </c>
      <c r="E2493">
        <v>10</v>
      </c>
      <c r="F2493" t="s">
        <v>22</v>
      </c>
      <c r="G2493" t="s">
        <v>3046</v>
      </c>
      <c r="H2493" t="s">
        <v>3051</v>
      </c>
      <c r="I2493" t="s">
        <v>3065</v>
      </c>
      <c r="J2493">
        <v>2017</v>
      </c>
      <c r="K2493" t="s">
        <v>3056</v>
      </c>
      <c r="L2493" t="s">
        <v>23</v>
      </c>
      <c r="M2493" t="s">
        <v>16</v>
      </c>
      <c r="N2493" t="s">
        <v>231</v>
      </c>
      <c r="O2493">
        <v>70</v>
      </c>
      <c r="P2493" t="s">
        <v>19</v>
      </c>
      <c r="Q2493">
        <v>58</v>
      </c>
    </row>
    <row r="2494" spans="1:17" x14ac:dyDescent="0.25">
      <c r="A2494" t="s">
        <v>1635</v>
      </c>
      <c r="B2494" t="s">
        <v>821</v>
      </c>
      <c r="C2494">
        <v>1097</v>
      </c>
      <c r="D2494" t="s">
        <v>3019</v>
      </c>
      <c r="E2494">
        <v>10</v>
      </c>
      <c r="F2494" t="s">
        <v>17</v>
      </c>
      <c r="G2494" t="s">
        <v>3046</v>
      </c>
      <c r="H2494" t="s">
        <v>3050</v>
      </c>
      <c r="I2494" t="s">
        <v>3065</v>
      </c>
      <c r="J2494">
        <v>2017</v>
      </c>
      <c r="K2494" t="s">
        <v>3056</v>
      </c>
      <c r="L2494" t="s">
        <v>23</v>
      </c>
      <c r="M2494" t="s">
        <v>16</v>
      </c>
      <c r="N2494" t="s">
        <v>663</v>
      </c>
      <c r="O2494">
        <v>62</v>
      </c>
      <c r="P2494" t="s">
        <v>19</v>
      </c>
      <c r="Q2494">
        <v>7</v>
      </c>
    </row>
    <row r="2495" spans="1:17" x14ac:dyDescent="0.25">
      <c r="A2495" t="s">
        <v>1637</v>
      </c>
      <c r="B2495" t="s">
        <v>331</v>
      </c>
      <c r="C2495">
        <v>1099</v>
      </c>
      <c r="D2495" t="s">
        <v>3019</v>
      </c>
      <c r="E2495">
        <v>10</v>
      </c>
      <c r="F2495" t="s">
        <v>17</v>
      </c>
      <c r="G2495" t="s">
        <v>3046</v>
      </c>
      <c r="H2495" t="s">
        <v>3050</v>
      </c>
      <c r="I2495" t="s">
        <v>3065</v>
      </c>
      <c r="J2495">
        <v>2017</v>
      </c>
      <c r="K2495" t="s">
        <v>16</v>
      </c>
      <c r="L2495" t="s">
        <v>23</v>
      </c>
      <c r="M2495" t="s">
        <v>16</v>
      </c>
      <c r="N2495" t="s">
        <v>1149</v>
      </c>
      <c r="O2495">
        <v>43</v>
      </c>
      <c r="P2495" t="s">
        <v>19</v>
      </c>
      <c r="Q2495">
        <v>58</v>
      </c>
    </row>
    <row r="2496" spans="1:17" x14ac:dyDescent="0.25">
      <c r="A2496" t="s">
        <v>1655</v>
      </c>
      <c r="B2496" t="s">
        <v>60</v>
      </c>
      <c r="C2496">
        <v>1121</v>
      </c>
      <c r="D2496" t="s">
        <v>3013</v>
      </c>
      <c r="E2496">
        <v>11</v>
      </c>
      <c r="F2496" t="s">
        <v>17</v>
      </c>
      <c r="G2496" t="s">
        <v>3046</v>
      </c>
      <c r="H2496" t="s">
        <v>3052</v>
      </c>
      <c r="I2496" t="s">
        <v>3065</v>
      </c>
      <c r="J2496">
        <v>2017</v>
      </c>
      <c r="K2496" t="s">
        <v>3056</v>
      </c>
      <c r="L2496" t="s">
        <v>23</v>
      </c>
      <c r="M2496" t="s">
        <v>16</v>
      </c>
      <c r="N2496" t="s">
        <v>663</v>
      </c>
      <c r="O2496">
        <v>62</v>
      </c>
      <c r="P2496" t="s">
        <v>19</v>
      </c>
      <c r="Q2496">
        <v>58</v>
      </c>
    </row>
    <row r="2497" spans="1:17" x14ac:dyDescent="0.25">
      <c r="A2497" t="s">
        <v>1666</v>
      </c>
      <c r="B2497" t="s">
        <v>963</v>
      </c>
      <c r="C2497">
        <v>1131</v>
      </c>
      <c r="D2497" t="s">
        <v>3019</v>
      </c>
      <c r="E2497">
        <v>11</v>
      </c>
      <c r="F2497" t="s">
        <v>22</v>
      </c>
      <c r="G2497" t="s">
        <v>3046</v>
      </c>
      <c r="H2497" t="s">
        <v>3050</v>
      </c>
      <c r="I2497" t="s">
        <v>3065</v>
      </c>
      <c r="J2497">
        <v>2017</v>
      </c>
      <c r="K2497" t="s">
        <v>3056</v>
      </c>
      <c r="L2497" t="s">
        <v>23</v>
      </c>
      <c r="M2497" t="s">
        <v>16</v>
      </c>
      <c r="N2497" t="s">
        <v>82</v>
      </c>
      <c r="O2497">
        <v>86</v>
      </c>
      <c r="P2497" t="s">
        <v>19</v>
      </c>
      <c r="Q2497">
        <v>58</v>
      </c>
    </row>
    <row r="2498" spans="1:17" x14ac:dyDescent="0.25">
      <c r="A2498" t="s">
        <v>1712</v>
      </c>
      <c r="B2498" t="s">
        <v>1713</v>
      </c>
      <c r="C2498">
        <v>1175</v>
      </c>
      <c r="D2498" t="s">
        <v>3020</v>
      </c>
      <c r="E2498">
        <v>11</v>
      </c>
      <c r="F2498" t="s">
        <v>22</v>
      </c>
      <c r="G2498" t="s">
        <v>3046</v>
      </c>
      <c r="H2498" t="s">
        <v>3053</v>
      </c>
      <c r="I2498" t="s">
        <v>3065</v>
      </c>
      <c r="J2498">
        <v>2017</v>
      </c>
      <c r="K2498" t="s">
        <v>3056</v>
      </c>
      <c r="L2498" t="s">
        <v>23</v>
      </c>
      <c r="M2498" t="s">
        <v>16</v>
      </c>
      <c r="N2498" t="s">
        <v>364</v>
      </c>
      <c r="O2498">
        <v>111</v>
      </c>
      <c r="P2498" t="s">
        <v>19</v>
      </c>
      <c r="Q2498">
        <v>58</v>
      </c>
    </row>
    <row r="2499" spans="1:17" x14ac:dyDescent="0.25">
      <c r="A2499" t="s">
        <v>1735</v>
      </c>
      <c r="B2499" t="s">
        <v>73</v>
      </c>
      <c r="C2499">
        <v>1197</v>
      </c>
      <c r="D2499" t="s">
        <v>3011</v>
      </c>
      <c r="E2499">
        <v>11</v>
      </c>
      <c r="F2499" t="s">
        <v>22</v>
      </c>
      <c r="G2499" t="s">
        <v>3046</v>
      </c>
      <c r="H2499" t="s">
        <v>3053</v>
      </c>
      <c r="I2499" t="s">
        <v>3065</v>
      </c>
      <c r="J2499">
        <v>2017</v>
      </c>
      <c r="K2499" t="s">
        <v>3056</v>
      </c>
      <c r="L2499" t="s">
        <v>23</v>
      </c>
      <c r="M2499" t="s">
        <v>16</v>
      </c>
      <c r="N2499" t="s">
        <v>663</v>
      </c>
      <c r="O2499">
        <v>62</v>
      </c>
      <c r="P2499" t="s">
        <v>19</v>
      </c>
      <c r="Q2499">
        <v>8</v>
      </c>
    </row>
    <row r="2500" spans="1:17" x14ac:dyDescent="0.25">
      <c r="A2500" t="s">
        <v>766</v>
      </c>
      <c r="B2500" t="s">
        <v>1060</v>
      </c>
      <c r="C2500">
        <v>1202</v>
      </c>
      <c r="D2500" t="s">
        <v>3019</v>
      </c>
      <c r="E2500">
        <v>11</v>
      </c>
      <c r="F2500" t="s">
        <v>17</v>
      </c>
      <c r="G2500" t="s">
        <v>3046</v>
      </c>
      <c r="H2500" t="s">
        <v>3052</v>
      </c>
      <c r="I2500" t="s">
        <v>3065</v>
      </c>
      <c r="J2500">
        <v>2017</v>
      </c>
      <c r="K2500" t="s">
        <v>3056</v>
      </c>
      <c r="L2500" t="s">
        <v>23</v>
      </c>
      <c r="M2500" t="s">
        <v>16</v>
      </c>
      <c r="N2500" t="s">
        <v>663</v>
      </c>
      <c r="O2500">
        <v>62</v>
      </c>
      <c r="P2500" t="s">
        <v>19</v>
      </c>
      <c r="Q2500">
        <v>58</v>
      </c>
    </row>
    <row r="2501" spans="1:17" x14ac:dyDescent="0.25">
      <c r="A2501" t="s">
        <v>1749</v>
      </c>
      <c r="B2501" t="s">
        <v>1550</v>
      </c>
      <c r="C2501">
        <v>1214</v>
      </c>
      <c r="D2501" t="s">
        <v>3019</v>
      </c>
      <c r="E2501">
        <v>11</v>
      </c>
      <c r="F2501" t="s">
        <v>17</v>
      </c>
      <c r="G2501" t="s">
        <v>3046</v>
      </c>
      <c r="H2501" t="s">
        <v>3052</v>
      </c>
      <c r="I2501" t="s">
        <v>3065</v>
      </c>
      <c r="J2501">
        <v>2017</v>
      </c>
      <c r="K2501" t="s">
        <v>3056</v>
      </c>
      <c r="L2501" t="s">
        <v>23</v>
      </c>
      <c r="M2501" t="s">
        <v>16</v>
      </c>
      <c r="N2501" t="s">
        <v>1750</v>
      </c>
      <c r="O2501">
        <v>86</v>
      </c>
      <c r="P2501" t="s">
        <v>19</v>
      </c>
      <c r="Q2501">
        <v>58</v>
      </c>
    </row>
    <row r="2502" spans="1:17" x14ac:dyDescent="0.25">
      <c r="A2502" t="s">
        <v>1764</v>
      </c>
      <c r="B2502" t="s">
        <v>1227</v>
      </c>
      <c r="C2502">
        <v>1228</v>
      </c>
      <c r="D2502" t="s">
        <v>3019</v>
      </c>
      <c r="E2502">
        <v>12</v>
      </c>
      <c r="F2502" t="s">
        <v>17</v>
      </c>
      <c r="G2502" t="s">
        <v>3046</v>
      </c>
      <c r="H2502" t="s">
        <v>3050</v>
      </c>
      <c r="I2502" t="s">
        <v>3065</v>
      </c>
      <c r="J2502">
        <v>2017</v>
      </c>
      <c r="K2502" t="s">
        <v>3056</v>
      </c>
      <c r="L2502" t="s">
        <v>23</v>
      </c>
      <c r="M2502">
        <v>9</v>
      </c>
      <c r="N2502" t="s">
        <v>946</v>
      </c>
      <c r="O2502">
        <v>88</v>
      </c>
      <c r="P2502" t="s">
        <v>19</v>
      </c>
      <c r="Q2502">
        <v>7</v>
      </c>
    </row>
    <row r="2503" spans="1:17" x14ac:dyDescent="0.25">
      <c r="A2503" t="s">
        <v>1789</v>
      </c>
      <c r="B2503" t="s">
        <v>696</v>
      </c>
      <c r="C2503">
        <v>1250</v>
      </c>
      <c r="D2503" t="s">
        <v>3018</v>
      </c>
      <c r="E2503">
        <v>11</v>
      </c>
      <c r="F2503" t="s">
        <v>22</v>
      </c>
      <c r="G2503" t="s">
        <v>3046</v>
      </c>
      <c r="H2503" t="s">
        <v>3053</v>
      </c>
      <c r="I2503" t="s">
        <v>3065</v>
      </c>
      <c r="J2503">
        <v>2017</v>
      </c>
      <c r="K2503" t="s">
        <v>3056</v>
      </c>
      <c r="L2503" t="s">
        <v>3016</v>
      </c>
      <c r="M2503" t="s">
        <v>16</v>
      </c>
      <c r="N2503" t="s">
        <v>150</v>
      </c>
      <c r="O2503">
        <v>70</v>
      </c>
      <c r="P2503" t="s">
        <v>19</v>
      </c>
      <c r="Q2503">
        <v>7</v>
      </c>
    </row>
    <row r="2504" spans="1:17" x14ac:dyDescent="0.25">
      <c r="A2504" t="s">
        <v>1031</v>
      </c>
      <c r="B2504" t="s">
        <v>73</v>
      </c>
      <c r="C2504">
        <v>1255</v>
      </c>
      <c r="D2504" t="s">
        <v>3018</v>
      </c>
      <c r="E2504">
        <v>12</v>
      </c>
      <c r="F2504" t="s">
        <v>22</v>
      </c>
      <c r="G2504" t="s">
        <v>3046</v>
      </c>
      <c r="H2504" t="s">
        <v>3050</v>
      </c>
      <c r="I2504" t="s">
        <v>3065</v>
      </c>
      <c r="J2504">
        <v>2017</v>
      </c>
      <c r="K2504" t="s">
        <v>16</v>
      </c>
      <c r="L2504" t="s">
        <v>23</v>
      </c>
      <c r="M2504" t="s">
        <v>16</v>
      </c>
      <c r="N2504" t="s">
        <v>1794</v>
      </c>
      <c r="O2504">
        <v>98</v>
      </c>
      <c r="P2504" t="s">
        <v>19</v>
      </c>
      <c r="Q2504">
        <v>58</v>
      </c>
    </row>
    <row r="2505" spans="1:17" x14ac:dyDescent="0.25">
      <c r="A2505" t="s">
        <v>1819</v>
      </c>
      <c r="B2505" t="s">
        <v>131</v>
      </c>
      <c r="C2505">
        <v>1278</v>
      </c>
      <c r="D2505" t="s">
        <v>3018</v>
      </c>
      <c r="E2505">
        <v>12</v>
      </c>
      <c r="F2505" t="s">
        <v>22</v>
      </c>
      <c r="G2505" t="s">
        <v>3046</v>
      </c>
      <c r="H2505" t="s">
        <v>3050</v>
      </c>
      <c r="I2505" t="s">
        <v>3065</v>
      </c>
      <c r="J2505">
        <v>2017</v>
      </c>
      <c r="K2505" t="s">
        <v>3056</v>
      </c>
      <c r="L2505" t="s">
        <v>23</v>
      </c>
      <c r="M2505" t="s">
        <v>16</v>
      </c>
      <c r="N2505" t="s">
        <v>153</v>
      </c>
      <c r="O2505">
        <v>68</v>
      </c>
      <c r="P2505" t="s">
        <v>19</v>
      </c>
      <c r="Q2505">
        <v>7</v>
      </c>
    </row>
    <row r="2506" spans="1:17" x14ac:dyDescent="0.25">
      <c r="A2506" t="s">
        <v>1839</v>
      </c>
      <c r="B2506" t="s">
        <v>1840</v>
      </c>
      <c r="C2506">
        <v>1302</v>
      </c>
      <c r="D2506" t="s">
        <v>3018</v>
      </c>
      <c r="E2506">
        <v>12</v>
      </c>
      <c r="F2506" t="s">
        <v>17</v>
      </c>
      <c r="G2506" t="s">
        <v>3046</v>
      </c>
      <c r="H2506" t="s">
        <v>3052</v>
      </c>
      <c r="I2506" t="s">
        <v>3065</v>
      </c>
      <c r="J2506">
        <v>2017</v>
      </c>
      <c r="K2506" t="s">
        <v>3056</v>
      </c>
      <c r="L2506" t="s">
        <v>23</v>
      </c>
      <c r="M2506" t="s">
        <v>16</v>
      </c>
      <c r="N2506" t="s">
        <v>663</v>
      </c>
      <c r="O2506">
        <v>62</v>
      </c>
      <c r="P2506" t="s">
        <v>19</v>
      </c>
      <c r="Q2506">
        <v>7</v>
      </c>
    </row>
    <row r="2507" spans="1:17" x14ac:dyDescent="0.25">
      <c r="A2507" t="s">
        <v>1572</v>
      </c>
      <c r="B2507" t="s">
        <v>876</v>
      </c>
      <c r="C2507">
        <v>1306</v>
      </c>
      <c r="D2507" t="s">
        <v>3019</v>
      </c>
      <c r="E2507">
        <v>12</v>
      </c>
      <c r="F2507" t="s">
        <v>17</v>
      </c>
      <c r="G2507" t="s">
        <v>3046</v>
      </c>
      <c r="H2507" t="s">
        <v>3052</v>
      </c>
      <c r="I2507" t="s">
        <v>3065</v>
      </c>
      <c r="J2507">
        <v>2017</v>
      </c>
      <c r="K2507" t="s">
        <v>3056</v>
      </c>
      <c r="L2507" t="s">
        <v>23</v>
      </c>
      <c r="M2507" t="s">
        <v>16</v>
      </c>
      <c r="N2507" t="s">
        <v>663</v>
      </c>
      <c r="O2507">
        <v>62</v>
      </c>
      <c r="P2507" t="s">
        <v>19</v>
      </c>
      <c r="Q2507">
        <v>58</v>
      </c>
    </row>
    <row r="2508" spans="1:17" x14ac:dyDescent="0.25">
      <c r="A2508" t="s">
        <v>1845</v>
      </c>
      <c r="B2508" t="s">
        <v>1306</v>
      </c>
      <c r="C2508">
        <v>1308</v>
      </c>
      <c r="D2508" t="s">
        <v>3020</v>
      </c>
      <c r="E2508">
        <v>12</v>
      </c>
      <c r="F2508" t="s">
        <v>17</v>
      </c>
      <c r="G2508" t="s">
        <v>3046</v>
      </c>
      <c r="H2508" t="s">
        <v>3050</v>
      </c>
      <c r="I2508" t="s">
        <v>3065</v>
      </c>
      <c r="J2508">
        <v>2017</v>
      </c>
      <c r="K2508" t="s">
        <v>16</v>
      </c>
      <c r="L2508" t="s">
        <v>23</v>
      </c>
      <c r="M2508" t="s">
        <v>16</v>
      </c>
      <c r="N2508" t="s">
        <v>611</v>
      </c>
      <c r="O2508">
        <v>59</v>
      </c>
      <c r="P2508" t="s">
        <v>19</v>
      </c>
      <c r="Q2508">
        <v>58</v>
      </c>
    </row>
    <row r="2509" spans="1:17" x14ac:dyDescent="0.25">
      <c r="A2509" t="s">
        <v>1848</v>
      </c>
      <c r="B2509" t="s">
        <v>1849</v>
      </c>
      <c r="C2509">
        <v>1311</v>
      </c>
      <c r="D2509" t="s">
        <v>3015</v>
      </c>
      <c r="E2509">
        <v>12</v>
      </c>
      <c r="F2509" t="s">
        <v>17</v>
      </c>
      <c r="G2509" t="s">
        <v>3046</v>
      </c>
      <c r="H2509" t="s">
        <v>3050</v>
      </c>
      <c r="I2509" t="s">
        <v>3062</v>
      </c>
      <c r="J2509">
        <v>2017</v>
      </c>
      <c r="K2509" t="s">
        <v>3056</v>
      </c>
      <c r="L2509" t="s">
        <v>23</v>
      </c>
      <c r="M2509" t="s">
        <v>16</v>
      </c>
      <c r="N2509" t="s">
        <v>663</v>
      </c>
      <c r="O2509">
        <v>62</v>
      </c>
      <c r="P2509" t="s">
        <v>19</v>
      </c>
      <c r="Q2509">
        <v>1</v>
      </c>
    </row>
    <row r="2510" spans="1:17" x14ac:dyDescent="0.25">
      <c r="A2510" t="s">
        <v>1337</v>
      </c>
      <c r="B2510" t="s">
        <v>420</v>
      </c>
      <c r="C2510">
        <v>1328</v>
      </c>
      <c r="D2510" t="s">
        <v>3016</v>
      </c>
      <c r="E2510">
        <v>1</v>
      </c>
      <c r="F2510" t="s">
        <v>22</v>
      </c>
      <c r="G2510" t="s">
        <v>3046</v>
      </c>
      <c r="H2510" t="s">
        <v>3053</v>
      </c>
      <c r="I2510" t="s">
        <v>3065</v>
      </c>
      <c r="J2510">
        <v>2017</v>
      </c>
      <c r="K2510" t="s">
        <v>3056</v>
      </c>
      <c r="L2510" t="s">
        <v>23</v>
      </c>
      <c r="M2510" t="s">
        <v>16</v>
      </c>
      <c r="N2510" t="s">
        <v>231</v>
      </c>
      <c r="O2510">
        <v>70</v>
      </c>
      <c r="P2510" t="s">
        <v>19</v>
      </c>
      <c r="Q2510">
        <v>58</v>
      </c>
    </row>
    <row r="2511" spans="1:17" x14ac:dyDescent="0.25">
      <c r="A2511" t="s">
        <v>20</v>
      </c>
      <c r="B2511" t="s">
        <v>55</v>
      </c>
      <c r="C2511">
        <v>1388</v>
      </c>
      <c r="D2511" t="s">
        <v>3019</v>
      </c>
      <c r="E2511">
        <v>4</v>
      </c>
      <c r="F2511" t="s">
        <v>17</v>
      </c>
      <c r="G2511" t="s">
        <v>3046</v>
      </c>
      <c r="H2511" t="s">
        <v>3053</v>
      </c>
      <c r="I2511" t="s">
        <v>3065</v>
      </c>
      <c r="J2511">
        <v>2017</v>
      </c>
      <c r="K2511" t="s">
        <v>3056</v>
      </c>
      <c r="L2511" t="s">
        <v>23</v>
      </c>
      <c r="M2511" t="s">
        <v>16</v>
      </c>
      <c r="N2511" t="s">
        <v>364</v>
      </c>
      <c r="O2511">
        <v>111</v>
      </c>
      <c r="P2511" t="s">
        <v>19</v>
      </c>
      <c r="Q2511">
        <v>58</v>
      </c>
    </row>
    <row r="2512" spans="1:17" x14ac:dyDescent="0.25">
      <c r="A2512" t="s">
        <v>124</v>
      </c>
      <c r="B2512" t="s">
        <v>176</v>
      </c>
      <c r="C2512">
        <v>1492</v>
      </c>
      <c r="D2512" t="s">
        <v>3019</v>
      </c>
      <c r="E2512">
        <v>10</v>
      </c>
      <c r="F2512" t="s">
        <v>17</v>
      </c>
      <c r="G2512" t="s">
        <v>3046</v>
      </c>
      <c r="H2512" t="s">
        <v>3050</v>
      </c>
      <c r="I2512" t="s">
        <v>3065</v>
      </c>
      <c r="J2512">
        <v>2017</v>
      </c>
      <c r="K2512" t="s">
        <v>3056</v>
      </c>
      <c r="L2512" t="s">
        <v>23</v>
      </c>
      <c r="M2512" t="s">
        <v>16</v>
      </c>
      <c r="N2512" t="s">
        <v>2004</v>
      </c>
      <c r="O2512">
        <v>110</v>
      </c>
      <c r="P2512" t="s">
        <v>19</v>
      </c>
      <c r="Q2512">
        <v>58</v>
      </c>
    </row>
    <row r="2513" spans="1:17" x14ac:dyDescent="0.25">
      <c r="A2513" t="s">
        <v>2057</v>
      </c>
      <c r="B2513" t="s">
        <v>910</v>
      </c>
      <c r="C2513">
        <v>1553</v>
      </c>
      <c r="D2513" t="s">
        <v>3012</v>
      </c>
      <c r="E2513">
        <v>1</v>
      </c>
      <c r="F2513" t="s">
        <v>22</v>
      </c>
      <c r="G2513" t="s">
        <v>3046</v>
      </c>
      <c r="H2513" t="s">
        <v>3050</v>
      </c>
      <c r="I2513" t="s">
        <v>3062</v>
      </c>
      <c r="J2513">
        <v>2017</v>
      </c>
      <c r="K2513" t="s">
        <v>3056</v>
      </c>
      <c r="L2513" t="s">
        <v>3016</v>
      </c>
      <c r="M2513" t="s">
        <v>16</v>
      </c>
      <c r="N2513" t="s">
        <v>2058</v>
      </c>
      <c r="O2513">
        <v>68</v>
      </c>
      <c r="P2513" t="s">
        <v>19</v>
      </c>
      <c r="Q2513">
        <v>1</v>
      </c>
    </row>
    <row r="2514" spans="1:17" x14ac:dyDescent="0.25">
      <c r="A2514" t="s">
        <v>2060</v>
      </c>
      <c r="B2514" t="s">
        <v>1165</v>
      </c>
      <c r="C2514">
        <v>1557</v>
      </c>
      <c r="D2514" t="s">
        <v>3011</v>
      </c>
      <c r="E2514">
        <v>1</v>
      </c>
      <c r="F2514" t="s">
        <v>17</v>
      </c>
      <c r="G2514" t="s">
        <v>3046</v>
      </c>
      <c r="H2514" t="s">
        <v>3054</v>
      </c>
      <c r="I2514" t="s">
        <v>3062</v>
      </c>
      <c r="J2514">
        <v>2017</v>
      </c>
      <c r="K2514" t="s">
        <v>3056</v>
      </c>
      <c r="L2514" t="s">
        <v>23</v>
      </c>
      <c r="M2514" t="s">
        <v>16</v>
      </c>
      <c r="N2514" t="s">
        <v>129</v>
      </c>
      <c r="O2514">
        <v>52</v>
      </c>
      <c r="P2514" t="s">
        <v>19</v>
      </c>
      <c r="Q2514">
        <v>1</v>
      </c>
    </row>
    <row r="2515" spans="1:17" x14ac:dyDescent="0.25">
      <c r="A2515" t="s">
        <v>1021</v>
      </c>
      <c r="B2515" t="s">
        <v>251</v>
      </c>
      <c r="C2515">
        <v>1568</v>
      </c>
      <c r="D2515" t="s">
        <v>3019</v>
      </c>
      <c r="E2515">
        <v>1</v>
      </c>
      <c r="F2515" t="s">
        <v>22</v>
      </c>
      <c r="G2515" t="s">
        <v>3046</v>
      </c>
      <c r="H2515" t="s">
        <v>3050</v>
      </c>
      <c r="I2515" t="s">
        <v>3062</v>
      </c>
      <c r="J2515">
        <v>2017</v>
      </c>
      <c r="K2515" t="s">
        <v>3056</v>
      </c>
      <c r="L2515" t="s">
        <v>23</v>
      </c>
      <c r="M2515" t="s">
        <v>16</v>
      </c>
      <c r="N2515" t="s">
        <v>961</v>
      </c>
      <c r="O2515">
        <v>111</v>
      </c>
      <c r="P2515" t="s">
        <v>19</v>
      </c>
      <c r="Q2515">
        <v>1</v>
      </c>
    </row>
    <row r="2516" spans="1:17" x14ac:dyDescent="0.25">
      <c r="A2516" t="s">
        <v>2070</v>
      </c>
      <c r="B2516" t="s">
        <v>435</v>
      </c>
      <c r="C2516">
        <v>1572</v>
      </c>
      <c r="D2516" t="s">
        <v>3018</v>
      </c>
      <c r="E2516">
        <v>1</v>
      </c>
      <c r="F2516" t="s">
        <v>17</v>
      </c>
      <c r="G2516" t="s">
        <v>3046</v>
      </c>
      <c r="H2516" t="s">
        <v>3053</v>
      </c>
      <c r="I2516" t="s">
        <v>3062</v>
      </c>
      <c r="J2516">
        <v>2017</v>
      </c>
      <c r="K2516" t="s">
        <v>3056</v>
      </c>
      <c r="L2516" t="s">
        <v>23</v>
      </c>
      <c r="M2516" t="s">
        <v>16</v>
      </c>
      <c r="N2516" t="s">
        <v>2071</v>
      </c>
      <c r="O2516">
        <v>89</v>
      </c>
      <c r="P2516" t="s">
        <v>19</v>
      </c>
      <c r="Q2516">
        <v>1</v>
      </c>
    </row>
    <row r="2517" spans="1:17" x14ac:dyDescent="0.25">
      <c r="A2517" t="s">
        <v>2082</v>
      </c>
      <c r="B2517" t="s">
        <v>1395</v>
      </c>
      <c r="C2517">
        <v>1583</v>
      </c>
      <c r="D2517" t="s">
        <v>3019</v>
      </c>
      <c r="E2517">
        <v>1</v>
      </c>
      <c r="F2517" t="s">
        <v>17</v>
      </c>
      <c r="G2517" t="s">
        <v>3046</v>
      </c>
      <c r="H2517" t="s">
        <v>3050</v>
      </c>
      <c r="I2517" t="s">
        <v>3062</v>
      </c>
      <c r="J2517">
        <v>2017</v>
      </c>
      <c r="K2517" t="s">
        <v>3056</v>
      </c>
      <c r="L2517" t="s">
        <v>3016</v>
      </c>
      <c r="M2517" t="s">
        <v>16</v>
      </c>
      <c r="N2517" t="s">
        <v>961</v>
      </c>
      <c r="O2517">
        <v>111</v>
      </c>
      <c r="P2517" t="s">
        <v>19</v>
      </c>
      <c r="Q2517">
        <v>1</v>
      </c>
    </row>
    <row r="2518" spans="1:17" x14ac:dyDescent="0.25">
      <c r="A2518" t="s">
        <v>2085</v>
      </c>
      <c r="B2518" t="s">
        <v>167</v>
      </c>
      <c r="C2518">
        <v>1585</v>
      </c>
      <c r="D2518" t="s">
        <v>3019</v>
      </c>
      <c r="E2518">
        <v>1</v>
      </c>
      <c r="F2518" t="s">
        <v>17</v>
      </c>
      <c r="G2518" t="s">
        <v>3046</v>
      </c>
      <c r="H2518" t="s">
        <v>3050</v>
      </c>
      <c r="I2518" t="s">
        <v>3062</v>
      </c>
      <c r="J2518">
        <v>2017</v>
      </c>
      <c r="K2518" t="s">
        <v>3056</v>
      </c>
      <c r="L2518" t="s">
        <v>23</v>
      </c>
      <c r="M2518" t="s">
        <v>16</v>
      </c>
      <c r="N2518" t="s">
        <v>946</v>
      </c>
      <c r="O2518">
        <v>88</v>
      </c>
      <c r="P2518" t="s">
        <v>19</v>
      </c>
      <c r="Q2518">
        <v>1</v>
      </c>
    </row>
    <row r="2519" spans="1:17" x14ac:dyDescent="0.25">
      <c r="A2519" t="s">
        <v>2118</v>
      </c>
      <c r="B2519" t="s">
        <v>951</v>
      </c>
      <c r="C2519">
        <v>1621</v>
      </c>
      <c r="D2519" t="s">
        <v>3019</v>
      </c>
      <c r="E2519">
        <v>1</v>
      </c>
      <c r="F2519" t="s">
        <v>17</v>
      </c>
      <c r="G2519" t="s">
        <v>3046</v>
      </c>
      <c r="H2519" t="s">
        <v>3053</v>
      </c>
      <c r="I2519" t="s">
        <v>3062</v>
      </c>
      <c r="J2519">
        <v>2017</v>
      </c>
      <c r="K2519" t="s">
        <v>3056</v>
      </c>
      <c r="L2519" t="s">
        <v>23</v>
      </c>
      <c r="M2519" t="s">
        <v>16</v>
      </c>
      <c r="N2519" t="s">
        <v>71</v>
      </c>
      <c r="O2519">
        <v>59</v>
      </c>
      <c r="P2519" t="s">
        <v>19</v>
      </c>
      <c r="Q2519">
        <v>1</v>
      </c>
    </row>
    <row r="2520" spans="1:17" x14ac:dyDescent="0.25">
      <c r="A2520" t="s">
        <v>2133</v>
      </c>
      <c r="B2520" t="s">
        <v>2134</v>
      </c>
      <c r="C2520">
        <v>1636</v>
      </c>
      <c r="D2520" t="s">
        <v>3011</v>
      </c>
      <c r="E2520">
        <v>1</v>
      </c>
      <c r="F2520" t="s">
        <v>17</v>
      </c>
      <c r="G2520" t="s">
        <v>3046</v>
      </c>
      <c r="H2520" t="s">
        <v>3053</v>
      </c>
      <c r="I2520" t="s">
        <v>3062</v>
      </c>
      <c r="J2520">
        <v>2017</v>
      </c>
      <c r="K2520" t="s">
        <v>3056</v>
      </c>
      <c r="L2520" t="s">
        <v>23</v>
      </c>
      <c r="M2520" t="s">
        <v>16</v>
      </c>
      <c r="N2520" t="s">
        <v>90</v>
      </c>
      <c r="O2520">
        <v>46</v>
      </c>
      <c r="P2520" t="s">
        <v>19</v>
      </c>
      <c r="Q2520">
        <v>1</v>
      </c>
    </row>
    <row r="2521" spans="1:17" x14ac:dyDescent="0.25">
      <c r="A2521" t="s">
        <v>2136</v>
      </c>
      <c r="B2521" t="s">
        <v>517</v>
      </c>
      <c r="C2521">
        <v>1639</v>
      </c>
      <c r="D2521" t="s">
        <v>3013</v>
      </c>
      <c r="E2521">
        <v>1</v>
      </c>
      <c r="F2521" t="s">
        <v>17</v>
      </c>
      <c r="G2521" t="s">
        <v>3046</v>
      </c>
      <c r="H2521" t="s">
        <v>3050</v>
      </c>
      <c r="I2521" t="s">
        <v>3062</v>
      </c>
      <c r="J2521">
        <v>2017</v>
      </c>
      <c r="K2521" t="s">
        <v>3056</v>
      </c>
      <c r="L2521" t="s">
        <v>23</v>
      </c>
      <c r="M2521" t="s">
        <v>16</v>
      </c>
      <c r="N2521" t="s">
        <v>104</v>
      </c>
      <c r="O2521">
        <v>10</v>
      </c>
      <c r="P2521" t="s">
        <v>19</v>
      </c>
      <c r="Q2521">
        <v>1</v>
      </c>
    </row>
    <row r="2522" spans="1:17" x14ac:dyDescent="0.25">
      <c r="A2522" t="s">
        <v>2143</v>
      </c>
      <c r="B2522" t="s">
        <v>37</v>
      </c>
      <c r="C2522">
        <v>1646</v>
      </c>
      <c r="D2522" t="s">
        <v>3019</v>
      </c>
      <c r="E2522">
        <v>1</v>
      </c>
      <c r="F2522" t="s">
        <v>17</v>
      </c>
      <c r="G2522" t="s">
        <v>3046</v>
      </c>
      <c r="H2522" t="s">
        <v>3053</v>
      </c>
      <c r="I2522" t="s">
        <v>3062</v>
      </c>
      <c r="J2522">
        <v>2017</v>
      </c>
      <c r="K2522" t="s">
        <v>3056</v>
      </c>
      <c r="L2522" t="s">
        <v>23</v>
      </c>
      <c r="M2522" t="s">
        <v>16</v>
      </c>
      <c r="N2522" t="s">
        <v>82</v>
      </c>
      <c r="O2522">
        <v>86</v>
      </c>
      <c r="P2522" t="s">
        <v>19</v>
      </c>
      <c r="Q2522">
        <v>1</v>
      </c>
    </row>
    <row r="2523" spans="1:17" x14ac:dyDescent="0.25">
      <c r="A2523" t="s">
        <v>1074</v>
      </c>
      <c r="B2523" t="s">
        <v>1998</v>
      </c>
      <c r="C2523">
        <v>1652</v>
      </c>
      <c r="D2523" t="s">
        <v>3019</v>
      </c>
      <c r="E2523">
        <v>1</v>
      </c>
      <c r="F2523" t="s">
        <v>22</v>
      </c>
      <c r="G2523" t="s">
        <v>3046</v>
      </c>
      <c r="H2523" t="s">
        <v>3050</v>
      </c>
      <c r="I2523" t="s">
        <v>3063</v>
      </c>
      <c r="J2523">
        <v>2017</v>
      </c>
      <c r="K2523" t="s">
        <v>3056</v>
      </c>
      <c r="L2523" t="s">
        <v>23</v>
      </c>
      <c r="M2523" t="s">
        <v>16</v>
      </c>
      <c r="N2523" t="s">
        <v>82</v>
      </c>
      <c r="O2523">
        <v>86</v>
      </c>
      <c r="P2523" t="s">
        <v>19</v>
      </c>
      <c r="Q2523">
        <v>2</v>
      </c>
    </row>
    <row r="2524" spans="1:17" x14ac:dyDescent="0.25">
      <c r="A2524" t="s">
        <v>2155</v>
      </c>
      <c r="B2524" t="s">
        <v>484</v>
      </c>
      <c r="C2524">
        <v>1660</v>
      </c>
      <c r="D2524" t="s">
        <v>3019</v>
      </c>
      <c r="E2524">
        <v>1</v>
      </c>
      <c r="F2524" t="s">
        <v>17</v>
      </c>
      <c r="G2524" t="s">
        <v>3046</v>
      </c>
      <c r="H2524" t="s">
        <v>3050</v>
      </c>
      <c r="I2524" t="s">
        <v>3062</v>
      </c>
      <c r="J2524">
        <v>2017</v>
      </c>
      <c r="K2524" t="s">
        <v>3056</v>
      </c>
      <c r="L2524" t="s">
        <v>23</v>
      </c>
      <c r="M2524" t="s">
        <v>16</v>
      </c>
      <c r="N2524" t="s">
        <v>364</v>
      </c>
      <c r="O2524">
        <v>111</v>
      </c>
      <c r="P2524" t="s">
        <v>19</v>
      </c>
      <c r="Q2524">
        <v>1</v>
      </c>
    </row>
    <row r="2525" spans="1:17" x14ac:dyDescent="0.25">
      <c r="A2525" t="s">
        <v>2157</v>
      </c>
      <c r="B2525" t="s">
        <v>1250</v>
      </c>
      <c r="C2525">
        <v>1662</v>
      </c>
      <c r="D2525" t="s">
        <v>3013</v>
      </c>
      <c r="E2525">
        <v>1</v>
      </c>
      <c r="F2525" t="s">
        <v>22</v>
      </c>
      <c r="G2525" t="s">
        <v>3046</v>
      </c>
      <c r="H2525" t="s">
        <v>3053</v>
      </c>
      <c r="I2525" t="s">
        <v>3062</v>
      </c>
      <c r="J2525">
        <v>2017</v>
      </c>
      <c r="K2525" t="s">
        <v>3056</v>
      </c>
      <c r="L2525" t="s">
        <v>23</v>
      </c>
      <c r="M2525" t="s">
        <v>16</v>
      </c>
      <c r="N2525" t="s">
        <v>129</v>
      </c>
      <c r="O2525">
        <v>52</v>
      </c>
      <c r="P2525" t="s">
        <v>19</v>
      </c>
      <c r="Q2525">
        <v>1</v>
      </c>
    </row>
    <row r="2526" spans="1:17" x14ac:dyDescent="0.25">
      <c r="A2526" t="s">
        <v>2159</v>
      </c>
      <c r="B2526" t="s">
        <v>1651</v>
      </c>
      <c r="C2526">
        <v>1666</v>
      </c>
      <c r="D2526" t="s">
        <v>3019</v>
      </c>
      <c r="E2526">
        <v>1</v>
      </c>
      <c r="F2526" t="s">
        <v>17</v>
      </c>
      <c r="G2526" t="s">
        <v>3046</v>
      </c>
      <c r="H2526" t="s">
        <v>3053</v>
      </c>
      <c r="I2526" t="s">
        <v>3062</v>
      </c>
      <c r="J2526">
        <v>2017</v>
      </c>
      <c r="K2526" t="s">
        <v>3056</v>
      </c>
      <c r="L2526" t="s">
        <v>23</v>
      </c>
      <c r="M2526" t="s">
        <v>16</v>
      </c>
      <c r="N2526" t="s">
        <v>1479</v>
      </c>
      <c r="O2526">
        <v>63</v>
      </c>
      <c r="P2526" t="s">
        <v>19</v>
      </c>
      <c r="Q2526">
        <v>1</v>
      </c>
    </row>
    <row r="2527" spans="1:17" x14ac:dyDescent="0.25">
      <c r="A2527" t="s">
        <v>1624</v>
      </c>
      <c r="B2527" t="s">
        <v>1231</v>
      </c>
      <c r="C2527">
        <v>1675</v>
      </c>
      <c r="D2527" t="s">
        <v>3019</v>
      </c>
      <c r="E2527">
        <v>1</v>
      </c>
      <c r="F2527" t="s">
        <v>22</v>
      </c>
      <c r="G2527" t="s">
        <v>3046</v>
      </c>
      <c r="H2527" t="s">
        <v>3053</v>
      </c>
      <c r="I2527" t="s">
        <v>3062</v>
      </c>
      <c r="J2527">
        <v>2017</v>
      </c>
      <c r="K2527" t="s">
        <v>3056</v>
      </c>
      <c r="L2527" t="s">
        <v>23</v>
      </c>
      <c r="M2527" t="s">
        <v>16</v>
      </c>
      <c r="N2527" t="s">
        <v>129</v>
      </c>
      <c r="O2527">
        <v>52</v>
      </c>
      <c r="P2527" t="s">
        <v>19</v>
      </c>
      <c r="Q2527">
        <v>1</v>
      </c>
    </row>
    <row r="2528" spans="1:17" x14ac:dyDescent="0.25">
      <c r="A2528" t="s">
        <v>2169</v>
      </c>
      <c r="B2528" t="s">
        <v>844</v>
      </c>
      <c r="C2528">
        <v>1680</v>
      </c>
      <c r="D2528" t="s">
        <v>3019</v>
      </c>
      <c r="E2528">
        <v>1</v>
      </c>
      <c r="F2528" t="s">
        <v>22</v>
      </c>
      <c r="G2528" t="s">
        <v>3046</v>
      </c>
      <c r="H2528" t="s">
        <v>3053</v>
      </c>
      <c r="I2528" t="s">
        <v>3062</v>
      </c>
      <c r="J2528">
        <v>2017</v>
      </c>
      <c r="K2528" t="s">
        <v>3056</v>
      </c>
      <c r="L2528" t="s">
        <v>23</v>
      </c>
      <c r="M2528" t="s">
        <v>16</v>
      </c>
      <c r="N2528" t="s">
        <v>71</v>
      </c>
      <c r="O2528">
        <v>59</v>
      </c>
      <c r="P2528" t="s">
        <v>19</v>
      </c>
      <c r="Q2528">
        <v>1</v>
      </c>
    </row>
    <row r="2529" spans="1:17" x14ac:dyDescent="0.25">
      <c r="A2529" t="s">
        <v>2176</v>
      </c>
      <c r="B2529" t="s">
        <v>978</v>
      </c>
      <c r="C2529">
        <v>1689</v>
      </c>
      <c r="D2529" t="s">
        <v>3019</v>
      </c>
      <c r="E2529">
        <v>1</v>
      </c>
      <c r="F2529" t="s">
        <v>22</v>
      </c>
      <c r="G2529" t="s">
        <v>3046</v>
      </c>
      <c r="H2529" t="s">
        <v>3054</v>
      </c>
      <c r="I2529" t="s">
        <v>3062</v>
      </c>
      <c r="J2529">
        <v>2017</v>
      </c>
      <c r="K2529" t="s">
        <v>3056</v>
      </c>
      <c r="L2529" t="s">
        <v>23</v>
      </c>
      <c r="M2529" t="s">
        <v>16</v>
      </c>
      <c r="N2529" t="s">
        <v>82</v>
      </c>
      <c r="O2529">
        <v>86</v>
      </c>
      <c r="P2529" t="s">
        <v>19</v>
      </c>
      <c r="Q2529">
        <v>1</v>
      </c>
    </row>
    <row r="2530" spans="1:17" x14ac:dyDescent="0.25">
      <c r="A2530" t="s">
        <v>2199</v>
      </c>
      <c r="B2530" t="s">
        <v>2200</v>
      </c>
      <c r="C2530">
        <v>1714</v>
      </c>
      <c r="D2530" t="s">
        <v>3019</v>
      </c>
      <c r="E2530">
        <v>1</v>
      </c>
      <c r="F2530" t="s">
        <v>17</v>
      </c>
      <c r="G2530" t="s">
        <v>3046</v>
      </c>
      <c r="H2530" t="s">
        <v>3050</v>
      </c>
      <c r="I2530" t="s">
        <v>3062</v>
      </c>
      <c r="J2530">
        <v>2017</v>
      </c>
      <c r="K2530" t="s">
        <v>3056</v>
      </c>
      <c r="L2530" t="s">
        <v>43</v>
      </c>
      <c r="M2530" t="s">
        <v>16</v>
      </c>
      <c r="N2530" t="s">
        <v>129</v>
      </c>
      <c r="O2530">
        <v>52</v>
      </c>
      <c r="P2530" t="s">
        <v>19</v>
      </c>
      <c r="Q2530">
        <v>1</v>
      </c>
    </row>
    <row r="2531" spans="1:17" x14ac:dyDescent="0.25">
      <c r="A2531" t="s">
        <v>2203</v>
      </c>
      <c r="B2531" t="s">
        <v>434</v>
      </c>
      <c r="C2531">
        <v>1718</v>
      </c>
      <c r="D2531" t="s">
        <v>3019</v>
      </c>
      <c r="E2531">
        <v>1</v>
      </c>
      <c r="F2531" t="s">
        <v>17</v>
      </c>
      <c r="G2531" t="s">
        <v>3046</v>
      </c>
      <c r="H2531" t="s">
        <v>3050</v>
      </c>
      <c r="I2531" t="s">
        <v>3062</v>
      </c>
      <c r="J2531">
        <v>2017</v>
      </c>
      <c r="K2531" t="s">
        <v>3056</v>
      </c>
      <c r="L2531" t="s">
        <v>23</v>
      </c>
      <c r="M2531" t="s">
        <v>16</v>
      </c>
      <c r="N2531" t="s">
        <v>2065</v>
      </c>
      <c r="O2531">
        <v>78</v>
      </c>
      <c r="P2531" t="s">
        <v>19</v>
      </c>
      <c r="Q2531">
        <v>1</v>
      </c>
    </row>
    <row r="2532" spans="1:17" x14ac:dyDescent="0.25">
      <c r="A2532" t="s">
        <v>2206</v>
      </c>
      <c r="B2532" t="s">
        <v>495</v>
      </c>
      <c r="C2532">
        <v>1721</v>
      </c>
      <c r="D2532" t="s">
        <v>3019</v>
      </c>
      <c r="E2532">
        <v>1</v>
      </c>
      <c r="F2532" t="s">
        <v>17</v>
      </c>
      <c r="G2532" t="s">
        <v>3046</v>
      </c>
      <c r="H2532" t="s">
        <v>3050</v>
      </c>
      <c r="I2532" t="s">
        <v>3062</v>
      </c>
      <c r="J2532">
        <v>2017</v>
      </c>
      <c r="K2532" t="s">
        <v>3056</v>
      </c>
      <c r="L2532" t="s">
        <v>23</v>
      </c>
      <c r="M2532" t="s">
        <v>16</v>
      </c>
      <c r="N2532" t="s">
        <v>402</v>
      </c>
      <c r="O2532">
        <v>69</v>
      </c>
      <c r="P2532" t="s">
        <v>19</v>
      </c>
      <c r="Q2532">
        <v>1</v>
      </c>
    </row>
    <row r="2533" spans="1:17" x14ac:dyDescent="0.25">
      <c r="A2533" t="s">
        <v>2207</v>
      </c>
      <c r="B2533" t="s">
        <v>244</v>
      </c>
      <c r="C2533">
        <v>1723</v>
      </c>
      <c r="D2533" t="s">
        <v>3012</v>
      </c>
      <c r="E2533">
        <v>1</v>
      </c>
      <c r="F2533" t="s">
        <v>22</v>
      </c>
      <c r="G2533" t="s">
        <v>3046</v>
      </c>
      <c r="H2533" t="s">
        <v>3053</v>
      </c>
      <c r="I2533" t="s">
        <v>3062</v>
      </c>
      <c r="J2533">
        <v>2017</v>
      </c>
      <c r="K2533" t="s">
        <v>3056</v>
      </c>
      <c r="L2533" t="s">
        <v>23</v>
      </c>
      <c r="M2533" t="s">
        <v>16</v>
      </c>
      <c r="N2533" t="s">
        <v>2208</v>
      </c>
      <c r="O2533">
        <v>111</v>
      </c>
      <c r="P2533" t="s">
        <v>19</v>
      </c>
      <c r="Q2533">
        <v>1</v>
      </c>
    </row>
    <row r="2534" spans="1:17" x14ac:dyDescent="0.25">
      <c r="A2534" t="s">
        <v>1670</v>
      </c>
      <c r="B2534" t="s">
        <v>1036</v>
      </c>
      <c r="C2534">
        <v>1725</v>
      </c>
      <c r="D2534" t="s">
        <v>3013</v>
      </c>
      <c r="E2534">
        <v>1</v>
      </c>
      <c r="F2534" t="s">
        <v>22</v>
      </c>
      <c r="G2534" t="s">
        <v>3046</v>
      </c>
      <c r="H2534" t="s">
        <v>3050</v>
      </c>
      <c r="I2534" t="s">
        <v>3062</v>
      </c>
      <c r="J2534">
        <v>2017</v>
      </c>
      <c r="K2534" t="s">
        <v>3056</v>
      </c>
      <c r="L2534" t="s">
        <v>23</v>
      </c>
      <c r="M2534" t="s">
        <v>16</v>
      </c>
      <c r="N2534" t="s">
        <v>1221</v>
      </c>
      <c r="O2534">
        <v>67</v>
      </c>
      <c r="P2534" t="s">
        <v>19</v>
      </c>
      <c r="Q2534">
        <v>1</v>
      </c>
    </row>
    <row r="2535" spans="1:17" x14ac:dyDescent="0.25">
      <c r="A2535" t="s">
        <v>2209</v>
      </c>
      <c r="B2535" t="s">
        <v>1728</v>
      </c>
      <c r="C2535">
        <v>1726</v>
      </c>
      <c r="D2535" t="s">
        <v>3019</v>
      </c>
      <c r="E2535">
        <v>1</v>
      </c>
      <c r="F2535" t="s">
        <v>17</v>
      </c>
      <c r="G2535" t="s">
        <v>3046</v>
      </c>
      <c r="H2535" t="s">
        <v>3053</v>
      </c>
      <c r="I2535" t="s">
        <v>3062</v>
      </c>
      <c r="J2535">
        <v>2017</v>
      </c>
      <c r="K2535" t="s">
        <v>3056</v>
      </c>
      <c r="L2535" t="s">
        <v>23</v>
      </c>
      <c r="M2535" t="s">
        <v>16</v>
      </c>
      <c r="N2535" t="s">
        <v>456</v>
      </c>
      <c r="O2535">
        <v>100</v>
      </c>
      <c r="P2535" t="s">
        <v>19</v>
      </c>
      <c r="Q2535">
        <v>1</v>
      </c>
    </row>
    <row r="2536" spans="1:17" x14ac:dyDescent="0.25">
      <c r="A2536" t="s">
        <v>2218</v>
      </c>
      <c r="B2536" t="s">
        <v>378</v>
      </c>
      <c r="C2536">
        <v>1741</v>
      </c>
      <c r="D2536" t="s">
        <v>3012</v>
      </c>
      <c r="E2536">
        <v>1</v>
      </c>
      <c r="F2536" t="s">
        <v>22</v>
      </c>
      <c r="G2536" t="s">
        <v>3046</v>
      </c>
      <c r="H2536" t="s">
        <v>3053</v>
      </c>
      <c r="I2536" t="s">
        <v>3062</v>
      </c>
      <c r="J2536">
        <v>2017</v>
      </c>
      <c r="K2536" t="s">
        <v>3056</v>
      </c>
      <c r="L2536" t="s">
        <v>23</v>
      </c>
      <c r="M2536" t="s">
        <v>16</v>
      </c>
      <c r="N2536" t="s">
        <v>291</v>
      </c>
      <c r="O2536">
        <v>63</v>
      </c>
      <c r="P2536" t="s">
        <v>19</v>
      </c>
      <c r="Q2536">
        <v>1</v>
      </c>
    </row>
    <row r="2537" spans="1:17" x14ac:dyDescent="0.25">
      <c r="A2537" t="s">
        <v>2220</v>
      </c>
      <c r="B2537" t="s">
        <v>647</v>
      </c>
      <c r="C2537">
        <v>1743</v>
      </c>
      <c r="D2537" t="s">
        <v>3019</v>
      </c>
      <c r="E2537">
        <v>1</v>
      </c>
      <c r="F2537" t="s">
        <v>17</v>
      </c>
      <c r="G2537" t="s">
        <v>3046</v>
      </c>
      <c r="H2537" t="s">
        <v>3050</v>
      </c>
      <c r="I2537" t="s">
        <v>3062</v>
      </c>
      <c r="J2537">
        <v>2017</v>
      </c>
      <c r="K2537" t="s">
        <v>3056</v>
      </c>
      <c r="L2537" t="s">
        <v>23</v>
      </c>
      <c r="M2537">
        <v>9</v>
      </c>
      <c r="N2537" t="s">
        <v>225</v>
      </c>
      <c r="O2537">
        <v>70</v>
      </c>
      <c r="P2537" t="s">
        <v>19</v>
      </c>
      <c r="Q2537">
        <v>1</v>
      </c>
    </row>
    <row r="2538" spans="1:17" x14ac:dyDescent="0.25">
      <c r="A2538" t="s">
        <v>2223</v>
      </c>
      <c r="B2538" t="s">
        <v>236</v>
      </c>
      <c r="C2538">
        <v>1746</v>
      </c>
      <c r="D2538" t="s">
        <v>3019</v>
      </c>
      <c r="E2538">
        <v>1</v>
      </c>
      <c r="F2538" t="s">
        <v>22</v>
      </c>
      <c r="G2538" t="s">
        <v>3046</v>
      </c>
      <c r="H2538" t="s">
        <v>3053</v>
      </c>
      <c r="I2538" t="s">
        <v>3062</v>
      </c>
      <c r="J2538">
        <v>2017</v>
      </c>
      <c r="K2538" t="s">
        <v>3056</v>
      </c>
      <c r="L2538" t="s">
        <v>3016</v>
      </c>
      <c r="M2538" t="s">
        <v>16</v>
      </c>
      <c r="N2538" t="s">
        <v>205</v>
      </c>
      <c r="O2538">
        <v>46</v>
      </c>
      <c r="P2538" t="s">
        <v>19</v>
      </c>
      <c r="Q2538">
        <v>1</v>
      </c>
    </row>
    <row r="2539" spans="1:17" x14ac:dyDescent="0.25">
      <c r="A2539" t="s">
        <v>2233</v>
      </c>
      <c r="B2539" t="s">
        <v>1332</v>
      </c>
      <c r="C2539">
        <v>1758</v>
      </c>
      <c r="D2539" t="s">
        <v>3019</v>
      </c>
      <c r="E2539">
        <v>1</v>
      </c>
      <c r="F2539" t="s">
        <v>22</v>
      </c>
      <c r="G2539" t="s">
        <v>3046</v>
      </c>
      <c r="H2539" t="s">
        <v>3050</v>
      </c>
      <c r="I2539" t="s">
        <v>3062</v>
      </c>
      <c r="J2539">
        <v>2017</v>
      </c>
      <c r="K2539" t="s">
        <v>3056</v>
      </c>
      <c r="L2539" t="s">
        <v>23</v>
      </c>
      <c r="M2539" t="s">
        <v>16</v>
      </c>
      <c r="N2539" t="s">
        <v>536</v>
      </c>
      <c r="O2539">
        <v>68</v>
      </c>
      <c r="P2539" t="s">
        <v>19</v>
      </c>
      <c r="Q2539">
        <v>1</v>
      </c>
    </row>
    <row r="2540" spans="1:17" x14ac:dyDescent="0.25">
      <c r="A2540" t="s">
        <v>2248</v>
      </c>
      <c r="B2540" t="s">
        <v>1698</v>
      </c>
      <c r="C2540">
        <v>1777</v>
      </c>
      <c r="D2540" t="s">
        <v>3020</v>
      </c>
      <c r="E2540">
        <v>1</v>
      </c>
      <c r="F2540" t="s">
        <v>17</v>
      </c>
      <c r="G2540" t="s">
        <v>3046</v>
      </c>
      <c r="H2540" t="s">
        <v>3050</v>
      </c>
      <c r="I2540" t="s">
        <v>3062</v>
      </c>
      <c r="J2540">
        <v>2017</v>
      </c>
      <c r="K2540" t="s">
        <v>3056</v>
      </c>
      <c r="L2540" t="s">
        <v>23</v>
      </c>
      <c r="M2540" t="s">
        <v>16</v>
      </c>
      <c r="N2540" t="s">
        <v>946</v>
      </c>
      <c r="O2540">
        <v>88</v>
      </c>
      <c r="P2540" t="s">
        <v>19</v>
      </c>
      <c r="Q2540">
        <v>1</v>
      </c>
    </row>
    <row r="2541" spans="1:17" x14ac:dyDescent="0.25">
      <c r="A2541" t="s">
        <v>2266</v>
      </c>
      <c r="B2541" t="s">
        <v>1137</v>
      </c>
      <c r="C2541">
        <v>1798</v>
      </c>
      <c r="D2541" t="s">
        <v>3020</v>
      </c>
      <c r="E2541">
        <v>1</v>
      </c>
      <c r="F2541" t="s">
        <v>22</v>
      </c>
      <c r="G2541" t="s">
        <v>3046</v>
      </c>
      <c r="H2541" t="s">
        <v>3053</v>
      </c>
      <c r="I2541" t="s">
        <v>3062</v>
      </c>
      <c r="J2541">
        <v>2017</v>
      </c>
      <c r="K2541" t="s">
        <v>3056</v>
      </c>
      <c r="L2541" t="s">
        <v>3016</v>
      </c>
      <c r="M2541" t="s">
        <v>16</v>
      </c>
      <c r="N2541" t="s">
        <v>214</v>
      </c>
      <c r="O2541">
        <v>25</v>
      </c>
      <c r="P2541" t="s">
        <v>19</v>
      </c>
      <c r="Q2541">
        <v>1</v>
      </c>
    </row>
    <row r="2542" spans="1:17" x14ac:dyDescent="0.25">
      <c r="A2542" t="s">
        <v>995</v>
      </c>
      <c r="B2542" t="s">
        <v>1047</v>
      </c>
      <c r="C2542">
        <v>1799</v>
      </c>
      <c r="D2542" t="s">
        <v>3019</v>
      </c>
      <c r="E2542">
        <v>1</v>
      </c>
      <c r="F2542" t="s">
        <v>22</v>
      </c>
      <c r="G2542" t="s">
        <v>3046</v>
      </c>
      <c r="H2542" t="s">
        <v>3054</v>
      </c>
      <c r="I2542" t="s">
        <v>3062</v>
      </c>
      <c r="J2542">
        <v>2017</v>
      </c>
      <c r="K2542" t="s">
        <v>3056</v>
      </c>
      <c r="L2542" t="s">
        <v>23</v>
      </c>
      <c r="M2542" t="s">
        <v>16</v>
      </c>
      <c r="N2542" t="s">
        <v>291</v>
      </c>
      <c r="O2542">
        <v>63</v>
      </c>
      <c r="P2542" t="s">
        <v>19</v>
      </c>
      <c r="Q2542">
        <v>1</v>
      </c>
    </row>
    <row r="2543" spans="1:17" x14ac:dyDescent="0.25">
      <c r="A2543" t="s">
        <v>52</v>
      </c>
      <c r="B2543" t="s">
        <v>661</v>
      </c>
      <c r="C2543">
        <v>1813</v>
      </c>
      <c r="D2543" t="s">
        <v>3018</v>
      </c>
      <c r="E2543">
        <v>1</v>
      </c>
      <c r="F2543" t="s">
        <v>17</v>
      </c>
      <c r="G2543" t="s">
        <v>3046</v>
      </c>
      <c r="H2543" t="s">
        <v>3050</v>
      </c>
      <c r="I2543" t="s">
        <v>3062</v>
      </c>
      <c r="J2543">
        <v>2017</v>
      </c>
      <c r="K2543" t="s">
        <v>3056</v>
      </c>
      <c r="L2543" t="s">
        <v>3016</v>
      </c>
      <c r="M2543" t="s">
        <v>16</v>
      </c>
      <c r="N2543" t="s">
        <v>894</v>
      </c>
      <c r="O2543">
        <v>111</v>
      </c>
      <c r="P2543" t="s">
        <v>19</v>
      </c>
      <c r="Q2543">
        <v>1</v>
      </c>
    </row>
    <row r="2544" spans="1:17" x14ac:dyDescent="0.25">
      <c r="A2544" t="s">
        <v>2290</v>
      </c>
      <c r="B2544" t="s">
        <v>1973</v>
      </c>
      <c r="C2544">
        <v>1830</v>
      </c>
      <c r="D2544" t="s">
        <v>3019</v>
      </c>
      <c r="E2544">
        <v>1</v>
      </c>
      <c r="F2544" t="s">
        <v>22</v>
      </c>
      <c r="G2544" t="s">
        <v>3046</v>
      </c>
      <c r="H2544" t="s">
        <v>3050</v>
      </c>
      <c r="I2544" t="s">
        <v>3062</v>
      </c>
      <c r="J2544">
        <v>2017</v>
      </c>
      <c r="K2544" t="s">
        <v>3056</v>
      </c>
      <c r="L2544" t="s">
        <v>23</v>
      </c>
      <c r="M2544" t="s">
        <v>16</v>
      </c>
      <c r="N2544" t="s">
        <v>354</v>
      </c>
      <c r="O2544">
        <v>68</v>
      </c>
      <c r="P2544" t="s">
        <v>19</v>
      </c>
      <c r="Q2544">
        <v>1</v>
      </c>
    </row>
    <row r="2545" spans="1:17" x14ac:dyDescent="0.25">
      <c r="A2545" t="s">
        <v>2292</v>
      </c>
      <c r="B2545" t="s">
        <v>236</v>
      </c>
      <c r="C2545">
        <v>1832</v>
      </c>
      <c r="D2545" t="s">
        <v>3019</v>
      </c>
      <c r="E2545">
        <v>1</v>
      </c>
      <c r="F2545" t="s">
        <v>22</v>
      </c>
      <c r="G2545" t="s">
        <v>3046</v>
      </c>
      <c r="H2545" t="s">
        <v>3053</v>
      </c>
      <c r="I2545" t="s">
        <v>3062</v>
      </c>
      <c r="J2545">
        <v>2017</v>
      </c>
      <c r="K2545" t="s">
        <v>3056</v>
      </c>
      <c r="L2545" t="s">
        <v>23</v>
      </c>
      <c r="M2545" t="s">
        <v>16</v>
      </c>
      <c r="N2545" t="s">
        <v>369</v>
      </c>
      <c r="O2545">
        <v>110</v>
      </c>
      <c r="P2545" t="s">
        <v>19</v>
      </c>
      <c r="Q2545">
        <v>1</v>
      </c>
    </row>
    <row r="2546" spans="1:17" x14ac:dyDescent="0.25">
      <c r="A2546" t="s">
        <v>2302</v>
      </c>
      <c r="B2546" t="s">
        <v>1062</v>
      </c>
      <c r="C2546">
        <v>1845</v>
      </c>
      <c r="D2546" t="s">
        <v>3019</v>
      </c>
      <c r="E2546">
        <v>1</v>
      </c>
      <c r="F2546" t="s">
        <v>22</v>
      </c>
      <c r="G2546" t="s">
        <v>3046</v>
      </c>
      <c r="H2546" t="s">
        <v>3054</v>
      </c>
      <c r="I2546" t="s">
        <v>3062</v>
      </c>
      <c r="J2546">
        <v>2017</v>
      </c>
      <c r="K2546" t="s">
        <v>3056</v>
      </c>
      <c r="L2546" t="s">
        <v>3016</v>
      </c>
      <c r="M2546" t="s">
        <v>16</v>
      </c>
      <c r="N2546" t="s">
        <v>71</v>
      </c>
      <c r="O2546">
        <v>59</v>
      </c>
      <c r="P2546" t="s">
        <v>19</v>
      </c>
      <c r="Q2546">
        <v>1</v>
      </c>
    </row>
    <row r="2547" spans="1:17" x14ac:dyDescent="0.25">
      <c r="A2547" t="s">
        <v>2316</v>
      </c>
      <c r="B2547" t="s">
        <v>389</v>
      </c>
      <c r="C2547">
        <v>1859</v>
      </c>
      <c r="D2547" t="s">
        <v>3013</v>
      </c>
      <c r="E2547">
        <v>1</v>
      </c>
      <c r="F2547" t="s">
        <v>17</v>
      </c>
      <c r="G2547" t="s">
        <v>3046</v>
      </c>
      <c r="H2547" t="s">
        <v>3050</v>
      </c>
      <c r="I2547" t="s">
        <v>3062</v>
      </c>
      <c r="J2547">
        <v>2017</v>
      </c>
      <c r="K2547" t="s">
        <v>3056</v>
      </c>
      <c r="L2547" t="s">
        <v>23</v>
      </c>
      <c r="M2547" t="s">
        <v>16</v>
      </c>
      <c r="N2547" t="s">
        <v>231</v>
      </c>
      <c r="O2547">
        <v>70</v>
      </c>
      <c r="P2547" t="s">
        <v>19</v>
      </c>
      <c r="Q2547">
        <v>1</v>
      </c>
    </row>
    <row r="2548" spans="1:17" x14ac:dyDescent="0.25">
      <c r="A2548" t="s">
        <v>2312</v>
      </c>
      <c r="B2548" t="s">
        <v>1470</v>
      </c>
      <c r="C2548">
        <v>1865</v>
      </c>
      <c r="D2548" t="s">
        <v>3019</v>
      </c>
      <c r="E2548">
        <v>1</v>
      </c>
      <c r="F2548" t="s">
        <v>22</v>
      </c>
      <c r="G2548" t="s">
        <v>3046</v>
      </c>
      <c r="H2548" t="s">
        <v>3050</v>
      </c>
      <c r="I2548" t="s">
        <v>3062</v>
      </c>
      <c r="J2548">
        <v>2017</v>
      </c>
      <c r="K2548" t="s">
        <v>3056</v>
      </c>
      <c r="L2548" t="s">
        <v>3016</v>
      </c>
      <c r="M2548" t="s">
        <v>16</v>
      </c>
      <c r="N2548" t="s">
        <v>104</v>
      </c>
      <c r="O2548">
        <v>10</v>
      </c>
      <c r="P2548" t="s">
        <v>19</v>
      </c>
      <c r="Q2548">
        <v>1</v>
      </c>
    </row>
    <row r="2549" spans="1:17" x14ac:dyDescent="0.25">
      <c r="A2549" t="s">
        <v>2339</v>
      </c>
      <c r="B2549" t="s">
        <v>448</v>
      </c>
      <c r="C2549">
        <v>1887</v>
      </c>
      <c r="D2549" t="s">
        <v>3019</v>
      </c>
      <c r="E2549">
        <v>1</v>
      </c>
      <c r="F2549" t="s">
        <v>22</v>
      </c>
      <c r="G2549" t="s">
        <v>3046</v>
      </c>
      <c r="H2549" t="s">
        <v>3055</v>
      </c>
      <c r="I2549" t="s">
        <v>3062</v>
      </c>
      <c r="J2549">
        <v>2017</v>
      </c>
      <c r="K2549" t="s">
        <v>3056</v>
      </c>
      <c r="L2549" t="s">
        <v>23</v>
      </c>
      <c r="M2549" t="s">
        <v>16</v>
      </c>
      <c r="N2549" t="s">
        <v>402</v>
      </c>
      <c r="O2549">
        <v>69</v>
      </c>
      <c r="P2549" t="s">
        <v>19</v>
      </c>
      <c r="Q2549">
        <v>1</v>
      </c>
    </row>
    <row r="2550" spans="1:17" x14ac:dyDescent="0.25">
      <c r="A2550" t="s">
        <v>2349</v>
      </c>
      <c r="B2550" t="s">
        <v>203</v>
      </c>
      <c r="C2550">
        <v>1903</v>
      </c>
      <c r="D2550" t="s">
        <v>3019</v>
      </c>
      <c r="E2550">
        <v>1</v>
      </c>
      <c r="F2550" t="s">
        <v>22</v>
      </c>
      <c r="G2550" t="s">
        <v>3046</v>
      </c>
      <c r="H2550" t="s">
        <v>3054</v>
      </c>
      <c r="I2550" t="s">
        <v>3062</v>
      </c>
      <c r="J2550">
        <v>2017</v>
      </c>
      <c r="K2550" t="s">
        <v>3056</v>
      </c>
      <c r="L2550" t="s">
        <v>23</v>
      </c>
      <c r="M2550" t="s">
        <v>16</v>
      </c>
      <c r="N2550" t="s">
        <v>402</v>
      </c>
      <c r="O2550">
        <v>69</v>
      </c>
      <c r="P2550" t="s">
        <v>19</v>
      </c>
      <c r="Q2550">
        <v>1</v>
      </c>
    </row>
    <row r="2551" spans="1:17" x14ac:dyDescent="0.25">
      <c r="A2551" t="s">
        <v>375</v>
      </c>
      <c r="B2551" t="s">
        <v>1283</v>
      </c>
      <c r="C2551">
        <v>1907</v>
      </c>
      <c r="D2551" t="s">
        <v>3019</v>
      </c>
      <c r="E2551">
        <v>1</v>
      </c>
      <c r="F2551" t="s">
        <v>17</v>
      </c>
      <c r="G2551" t="s">
        <v>3046</v>
      </c>
      <c r="H2551" t="s">
        <v>3053</v>
      </c>
      <c r="I2551" t="s">
        <v>3062</v>
      </c>
      <c r="J2551">
        <v>2017</v>
      </c>
      <c r="K2551" t="s">
        <v>3056</v>
      </c>
      <c r="L2551" t="s">
        <v>23</v>
      </c>
      <c r="M2551" t="s">
        <v>16</v>
      </c>
      <c r="N2551" t="s">
        <v>129</v>
      </c>
      <c r="O2551">
        <v>52</v>
      </c>
      <c r="P2551" t="s">
        <v>19</v>
      </c>
      <c r="Q2551">
        <v>1</v>
      </c>
    </row>
    <row r="2552" spans="1:17" x14ac:dyDescent="0.25">
      <c r="A2552" t="s">
        <v>2351</v>
      </c>
      <c r="B2552" t="s">
        <v>320</v>
      </c>
      <c r="C2552">
        <v>1908</v>
      </c>
      <c r="D2552" t="s">
        <v>3014</v>
      </c>
      <c r="E2552">
        <v>1</v>
      </c>
      <c r="F2552" t="s">
        <v>17</v>
      </c>
      <c r="G2552" t="s">
        <v>3046</v>
      </c>
      <c r="H2552" t="s">
        <v>3053</v>
      </c>
      <c r="I2552" t="s">
        <v>3062</v>
      </c>
      <c r="J2552">
        <v>2017</v>
      </c>
      <c r="K2552" t="s">
        <v>3056</v>
      </c>
      <c r="L2552" t="s">
        <v>23</v>
      </c>
      <c r="M2552">
        <v>9</v>
      </c>
      <c r="N2552" t="s">
        <v>129</v>
      </c>
      <c r="O2552">
        <v>52</v>
      </c>
      <c r="P2552" t="s">
        <v>19</v>
      </c>
      <c r="Q2552">
        <v>1</v>
      </c>
    </row>
    <row r="2553" spans="1:17" x14ac:dyDescent="0.25">
      <c r="A2553" t="s">
        <v>2352</v>
      </c>
      <c r="B2553" t="s">
        <v>2134</v>
      </c>
      <c r="C2553">
        <v>1909</v>
      </c>
      <c r="D2553" t="s">
        <v>3019</v>
      </c>
      <c r="E2553">
        <v>1</v>
      </c>
      <c r="F2553" t="s">
        <v>17</v>
      </c>
      <c r="G2553" t="s">
        <v>3046</v>
      </c>
      <c r="H2553" t="s">
        <v>3053</v>
      </c>
      <c r="I2553" t="s">
        <v>3062</v>
      </c>
      <c r="J2553">
        <v>2017</v>
      </c>
      <c r="K2553" t="s">
        <v>3056</v>
      </c>
      <c r="L2553" t="s">
        <v>23</v>
      </c>
      <c r="M2553" t="s">
        <v>16</v>
      </c>
      <c r="N2553" t="s">
        <v>364</v>
      </c>
      <c r="O2553">
        <v>111</v>
      </c>
      <c r="P2553" t="s">
        <v>19</v>
      </c>
      <c r="Q2553">
        <v>1</v>
      </c>
    </row>
    <row r="2554" spans="1:17" x14ac:dyDescent="0.25">
      <c r="A2554" t="s">
        <v>268</v>
      </c>
      <c r="B2554" t="s">
        <v>347</v>
      </c>
      <c r="C2554">
        <v>1911</v>
      </c>
      <c r="D2554" t="s">
        <v>3019</v>
      </c>
      <c r="E2554">
        <v>1</v>
      </c>
      <c r="F2554" t="s">
        <v>22</v>
      </c>
      <c r="G2554" t="s">
        <v>3046</v>
      </c>
      <c r="H2554" t="s">
        <v>3055</v>
      </c>
      <c r="I2554" t="s">
        <v>3062</v>
      </c>
      <c r="J2554">
        <v>2017</v>
      </c>
      <c r="K2554" t="s">
        <v>3056</v>
      </c>
      <c r="L2554" t="s">
        <v>3016</v>
      </c>
      <c r="M2554" t="s">
        <v>16</v>
      </c>
      <c r="N2554" t="s">
        <v>402</v>
      </c>
      <c r="O2554">
        <v>69</v>
      </c>
      <c r="P2554" t="s">
        <v>19</v>
      </c>
      <c r="Q2554">
        <v>1</v>
      </c>
    </row>
    <row r="2555" spans="1:17" x14ac:dyDescent="0.25">
      <c r="A2555" t="s">
        <v>2357</v>
      </c>
      <c r="B2555" t="s">
        <v>320</v>
      </c>
      <c r="C2555">
        <v>1918</v>
      </c>
      <c r="D2555" t="s">
        <v>3019</v>
      </c>
      <c r="E2555">
        <v>1</v>
      </c>
      <c r="F2555" t="s">
        <v>22</v>
      </c>
      <c r="G2555" t="s">
        <v>3046</v>
      </c>
      <c r="H2555" t="s">
        <v>3050</v>
      </c>
      <c r="I2555" t="s">
        <v>3062</v>
      </c>
      <c r="J2555">
        <v>2017</v>
      </c>
      <c r="K2555" t="s">
        <v>3056</v>
      </c>
      <c r="L2555" t="s">
        <v>23</v>
      </c>
      <c r="M2555" t="s">
        <v>16</v>
      </c>
      <c r="N2555" t="s">
        <v>611</v>
      </c>
      <c r="O2555">
        <v>59</v>
      </c>
      <c r="P2555" t="s">
        <v>19</v>
      </c>
      <c r="Q2555">
        <v>1</v>
      </c>
    </row>
    <row r="2556" spans="1:17" x14ac:dyDescent="0.25">
      <c r="A2556" t="s">
        <v>2364</v>
      </c>
      <c r="B2556" t="s">
        <v>73</v>
      </c>
      <c r="C2556">
        <v>1924</v>
      </c>
      <c r="D2556" t="s">
        <v>3020</v>
      </c>
      <c r="E2556">
        <v>1</v>
      </c>
      <c r="F2556" t="s">
        <v>17</v>
      </c>
      <c r="G2556" t="s">
        <v>3046</v>
      </c>
      <c r="H2556" t="s">
        <v>3050</v>
      </c>
      <c r="I2556" t="s">
        <v>3062</v>
      </c>
      <c r="J2556">
        <v>2017</v>
      </c>
      <c r="K2556" t="s">
        <v>3056</v>
      </c>
      <c r="L2556" t="s">
        <v>3016</v>
      </c>
      <c r="M2556" t="s">
        <v>16</v>
      </c>
      <c r="N2556" t="s">
        <v>278</v>
      </c>
      <c r="O2556">
        <v>100</v>
      </c>
      <c r="P2556" t="s">
        <v>19</v>
      </c>
      <c r="Q2556">
        <v>1</v>
      </c>
    </row>
    <row r="2557" spans="1:17" x14ac:dyDescent="0.25">
      <c r="A2557" t="s">
        <v>2372</v>
      </c>
      <c r="B2557" t="s">
        <v>172</v>
      </c>
      <c r="C2557">
        <v>1934</v>
      </c>
      <c r="D2557" t="s">
        <v>3019</v>
      </c>
      <c r="E2557">
        <v>1</v>
      </c>
      <c r="F2557" t="s">
        <v>17</v>
      </c>
      <c r="G2557" t="s">
        <v>3046</v>
      </c>
      <c r="H2557" t="s">
        <v>3053</v>
      </c>
      <c r="I2557" t="s">
        <v>3062</v>
      </c>
      <c r="J2557">
        <v>2017</v>
      </c>
      <c r="K2557" t="s">
        <v>3056</v>
      </c>
      <c r="L2557" t="s">
        <v>23</v>
      </c>
      <c r="M2557" t="s">
        <v>16</v>
      </c>
      <c r="N2557" t="s">
        <v>694</v>
      </c>
      <c r="O2557">
        <v>84</v>
      </c>
      <c r="P2557" t="s">
        <v>19</v>
      </c>
      <c r="Q2557">
        <v>1</v>
      </c>
    </row>
    <row r="2558" spans="1:17" x14ac:dyDescent="0.25">
      <c r="A2558" t="s">
        <v>1349</v>
      </c>
      <c r="B2558" t="s">
        <v>588</v>
      </c>
      <c r="C2558">
        <v>1935</v>
      </c>
      <c r="D2558" t="s">
        <v>3013</v>
      </c>
      <c r="E2558">
        <v>1</v>
      </c>
      <c r="F2558" t="s">
        <v>22</v>
      </c>
      <c r="G2558" t="s">
        <v>3046</v>
      </c>
      <c r="H2558" t="s">
        <v>3053</v>
      </c>
      <c r="I2558" t="s">
        <v>3062</v>
      </c>
      <c r="J2558">
        <v>2017</v>
      </c>
      <c r="K2558" t="s">
        <v>3056</v>
      </c>
      <c r="L2558" t="s">
        <v>23</v>
      </c>
      <c r="M2558" t="s">
        <v>16</v>
      </c>
      <c r="N2558" t="s">
        <v>90</v>
      </c>
      <c r="O2558">
        <v>46</v>
      </c>
      <c r="P2558" t="s">
        <v>19</v>
      </c>
      <c r="Q2558">
        <v>1</v>
      </c>
    </row>
    <row r="2559" spans="1:17" x14ac:dyDescent="0.25">
      <c r="A2559" t="s">
        <v>2373</v>
      </c>
      <c r="B2559" t="s">
        <v>1287</v>
      </c>
      <c r="C2559">
        <v>1938</v>
      </c>
      <c r="D2559" t="s">
        <v>3020</v>
      </c>
      <c r="E2559">
        <v>1</v>
      </c>
      <c r="F2559" t="s">
        <v>17</v>
      </c>
      <c r="G2559" t="s">
        <v>3046</v>
      </c>
      <c r="H2559" t="s">
        <v>3050</v>
      </c>
      <c r="I2559" t="s">
        <v>3062</v>
      </c>
      <c r="J2559">
        <v>2017</v>
      </c>
      <c r="K2559" t="s">
        <v>3056</v>
      </c>
      <c r="L2559" t="s">
        <v>23</v>
      </c>
      <c r="M2559" t="s">
        <v>16</v>
      </c>
      <c r="N2559" t="s">
        <v>321</v>
      </c>
      <c r="O2559">
        <v>86</v>
      </c>
      <c r="P2559" t="s">
        <v>19</v>
      </c>
      <c r="Q2559">
        <v>1</v>
      </c>
    </row>
    <row r="2560" spans="1:17" x14ac:dyDescent="0.25">
      <c r="A2560" t="s">
        <v>2377</v>
      </c>
      <c r="B2560" t="s">
        <v>1796</v>
      </c>
      <c r="C2560">
        <v>1946</v>
      </c>
      <c r="D2560" t="s">
        <v>3019</v>
      </c>
      <c r="E2560">
        <v>1</v>
      </c>
      <c r="F2560" t="s">
        <v>17</v>
      </c>
      <c r="G2560" t="s">
        <v>3046</v>
      </c>
      <c r="H2560" t="s">
        <v>3050</v>
      </c>
      <c r="I2560" t="s">
        <v>3062</v>
      </c>
      <c r="J2560">
        <v>2017</v>
      </c>
      <c r="K2560" t="s">
        <v>3056</v>
      </c>
      <c r="L2560" t="s">
        <v>23</v>
      </c>
      <c r="M2560" t="s">
        <v>16</v>
      </c>
      <c r="N2560" t="s">
        <v>284</v>
      </c>
      <c r="O2560">
        <v>111</v>
      </c>
      <c r="P2560" t="s">
        <v>19</v>
      </c>
      <c r="Q2560">
        <v>1</v>
      </c>
    </row>
    <row r="2561" spans="1:17" x14ac:dyDescent="0.25">
      <c r="A2561" t="s">
        <v>138</v>
      </c>
      <c r="B2561" t="s">
        <v>546</v>
      </c>
      <c r="C2561">
        <v>1948</v>
      </c>
      <c r="D2561" t="s">
        <v>3019</v>
      </c>
      <c r="E2561">
        <v>1</v>
      </c>
      <c r="F2561" t="s">
        <v>17</v>
      </c>
      <c r="G2561" t="s">
        <v>3046</v>
      </c>
      <c r="H2561" t="s">
        <v>3050</v>
      </c>
      <c r="I2561" t="s">
        <v>3062</v>
      </c>
      <c r="J2561">
        <v>2017</v>
      </c>
      <c r="K2561" t="s">
        <v>3056</v>
      </c>
      <c r="L2561" t="s">
        <v>23</v>
      </c>
      <c r="M2561" t="s">
        <v>16</v>
      </c>
      <c r="N2561" t="s">
        <v>71</v>
      </c>
      <c r="O2561">
        <v>59</v>
      </c>
      <c r="P2561" t="s">
        <v>19</v>
      </c>
      <c r="Q2561">
        <v>1</v>
      </c>
    </row>
    <row r="2562" spans="1:17" x14ac:dyDescent="0.25">
      <c r="A2562" t="s">
        <v>2378</v>
      </c>
      <c r="B2562" t="s">
        <v>1328</v>
      </c>
      <c r="C2562">
        <v>1950</v>
      </c>
      <c r="D2562" t="s">
        <v>3019</v>
      </c>
      <c r="E2562">
        <v>1</v>
      </c>
      <c r="F2562" t="s">
        <v>17</v>
      </c>
      <c r="G2562" t="s">
        <v>3046</v>
      </c>
      <c r="H2562" t="s">
        <v>3054</v>
      </c>
      <c r="I2562" t="s">
        <v>3062</v>
      </c>
      <c r="J2562">
        <v>2017</v>
      </c>
      <c r="K2562" t="s">
        <v>3056</v>
      </c>
      <c r="L2562" t="s">
        <v>23</v>
      </c>
      <c r="M2562" t="s">
        <v>16</v>
      </c>
      <c r="N2562" t="s">
        <v>2084</v>
      </c>
      <c r="O2562">
        <v>111</v>
      </c>
      <c r="P2562" t="s">
        <v>19</v>
      </c>
      <c r="Q2562">
        <v>1</v>
      </c>
    </row>
    <row r="2563" spans="1:17" x14ac:dyDescent="0.25">
      <c r="A2563" t="s">
        <v>2379</v>
      </c>
      <c r="B2563" t="s">
        <v>1496</v>
      </c>
      <c r="C2563">
        <v>1951</v>
      </c>
      <c r="D2563" t="s">
        <v>3019</v>
      </c>
      <c r="E2563">
        <v>1</v>
      </c>
      <c r="F2563" t="s">
        <v>22</v>
      </c>
      <c r="G2563" t="s">
        <v>3046</v>
      </c>
      <c r="H2563" t="s">
        <v>3051</v>
      </c>
      <c r="I2563" t="s">
        <v>3062</v>
      </c>
      <c r="J2563">
        <v>2017</v>
      </c>
      <c r="K2563" t="s">
        <v>3056</v>
      </c>
      <c r="L2563" t="s">
        <v>23</v>
      </c>
      <c r="M2563" t="s">
        <v>16</v>
      </c>
      <c r="N2563" t="s">
        <v>71</v>
      </c>
      <c r="O2563">
        <v>59</v>
      </c>
      <c r="P2563" t="s">
        <v>19</v>
      </c>
      <c r="Q2563">
        <v>1</v>
      </c>
    </row>
    <row r="2564" spans="1:17" x14ac:dyDescent="0.25">
      <c r="A2564" t="s">
        <v>2383</v>
      </c>
      <c r="B2564" t="s">
        <v>68</v>
      </c>
      <c r="C2564">
        <v>1958</v>
      </c>
      <c r="D2564" t="s">
        <v>3019</v>
      </c>
      <c r="E2564">
        <v>1</v>
      </c>
      <c r="F2564" t="s">
        <v>22</v>
      </c>
      <c r="G2564" t="s">
        <v>3046</v>
      </c>
      <c r="H2564" t="s">
        <v>3053</v>
      </c>
      <c r="I2564" t="s">
        <v>3062</v>
      </c>
      <c r="J2564">
        <v>2017</v>
      </c>
      <c r="K2564" t="s">
        <v>3056</v>
      </c>
      <c r="L2564" t="s">
        <v>23</v>
      </c>
      <c r="M2564" t="s">
        <v>16</v>
      </c>
      <c r="N2564" t="s">
        <v>291</v>
      </c>
      <c r="O2564">
        <v>63</v>
      </c>
      <c r="P2564" t="s">
        <v>19</v>
      </c>
      <c r="Q2564">
        <v>1</v>
      </c>
    </row>
    <row r="2565" spans="1:17" x14ac:dyDescent="0.25">
      <c r="A2565" t="s">
        <v>2029</v>
      </c>
      <c r="B2565" t="s">
        <v>1024</v>
      </c>
      <c r="C2565">
        <v>1962</v>
      </c>
      <c r="D2565" t="s">
        <v>3019</v>
      </c>
      <c r="E2565">
        <v>1</v>
      </c>
      <c r="F2565" t="s">
        <v>17</v>
      </c>
      <c r="G2565" t="s">
        <v>3046</v>
      </c>
      <c r="H2565" t="s">
        <v>3053</v>
      </c>
      <c r="I2565" t="s">
        <v>3062</v>
      </c>
      <c r="J2565">
        <v>2017</v>
      </c>
      <c r="K2565" t="s">
        <v>3056</v>
      </c>
      <c r="L2565" t="s">
        <v>23</v>
      </c>
      <c r="M2565" t="s">
        <v>16</v>
      </c>
      <c r="N2565" t="s">
        <v>952</v>
      </c>
      <c r="O2565">
        <v>111</v>
      </c>
      <c r="P2565" t="s">
        <v>19</v>
      </c>
      <c r="Q2565">
        <v>1</v>
      </c>
    </row>
    <row r="2566" spans="1:17" x14ac:dyDescent="0.25">
      <c r="A2566" t="s">
        <v>2392</v>
      </c>
      <c r="B2566" t="s">
        <v>613</v>
      </c>
      <c r="C2566">
        <v>1971</v>
      </c>
      <c r="D2566" t="s">
        <v>3020</v>
      </c>
      <c r="E2566">
        <v>1</v>
      </c>
      <c r="F2566" t="s">
        <v>22</v>
      </c>
      <c r="G2566" t="s">
        <v>3046</v>
      </c>
      <c r="H2566" t="s">
        <v>3053</v>
      </c>
      <c r="I2566" t="s">
        <v>3062</v>
      </c>
      <c r="J2566">
        <v>2017</v>
      </c>
      <c r="K2566" t="s">
        <v>3056</v>
      </c>
      <c r="L2566" t="s">
        <v>23</v>
      </c>
      <c r="M2566" t="s">
        <v>16</v>
      </c>
      <c r="N2566" t="s">
        <v>90</v>
      </c>
      <c r="O2566">
        <v>46</v>
      </c>
      <c r="P2566" t="s">
        <v>19</v>
      </c>
      <c r="Q2566">
        <v>1</v>
      </c>
    </row>
    <row r="2567" spans="1:17" x14ac:dyDescent="0.25">
      <c r="A2567" t="s">
        <v>699</v>
      </c>
      <c r="B2567" t="s">
        <v>1843</v>
      </c>
      <c r="C2567">
        <v>1972</v>
      </c>
      <c r="D2567" t="s">
        <v>3020</v>
      </c>
      <c r="E2567">
        <v>1</v>
      </c>
      <c r="F2567" t="s">
        <v>22</v>
      </c>
      <c r="G2567" t="s">
        <v>3046</v>
      </c>
      <c r="H2567" t="s">
        <v>3050</v>
      </c>
      <c r="I2567" t="s">
        <v>3062</v>
      </c>
      <c r="J2567">
        <v>2017</v>
      </c>
      <c r="K2567" t="s">
        <v>3056</v>
      </c>
      <c r="L2567" t="s">
        <v>3016</v>
      </c>
      <c r="M2567" t="s">
        <v>16</v>
      </c>
      <c r="N2567" t="s">
        <v>40</v>
      </c>
      <c r="O2567">
        <v>69</v>
      </c>
      <c r="P2567" t="s">
        <v>19</v>
      </c>
      <c r="Q2567">
        <v>1</v>
      </c>
    </row>
    <row r="2568" spans="1:17" x14ac:dyDescent="0.25">
      <c r="A2568" t="s">
        <v>2407</v>
      </c>
      <c r="B2568" t="s">
        <v>783</v>
      </c>
      <c r="C2568">
        <v>1988</v>
      </c>
      <c r="D2568" t="s">
        <v>3019</v>
      </c>
      <c r="E2568">
        <v>1</v>
      </c>
      <c r="F2568" t="s">
        <v>22</v>
      </c>
      <c r="G2568" t="s">
        <v>3046</v>
      </c>
      <c r="H2568" t="s">
        <v>3050</v>
      </c>
      <c r="I2568" t="s">
        <v>3062</v>
      </c>
      <c r="J2568">
        <v>2017</v>
      </c>
      <c r="K2568" t="s">
        <v>3056</v>
      </c>
      <c r="L2568" t="s">
        <v>23</v>
      </c>
      <c r="M2568" t="s">
        <v>16</v>
      </c>
      <c r="N2568" t="s">
        <v>564</v>
      </c>
      <c r="O2568">
        <v>111</v>
      </c>
      <c r="P2568" t="s">
        <v>19</v>
      </c>
      <c r="Q2568">
        <v>1</v>
      </c>
    </row>
    <row r="2569" spans="1:17" x14ac:dyDescent="0.25">
      <c r="A2569" t="s">
        <v>1493</v>
      </c>
      <c r="B2569" t="s">
        <v>101</v>
      </c>
      <c r="C2569">
        <v>2014</v>
      </c>
      <c r="D2569" t="s">
        <v>3020</v>
      </c>
      <c r="E2569">
        <v>1</v>
      </c>
      <c r="F2569" t="s">
        <v>22</v>
      </c>
      <c r="G2569" t="s">
        <v>3046</v>
      </c>
      <c r="H2569" t="s">
        <v>3050</v>
      </c>
      <c r="I2569" t="s">
        <v>3062</v>
      </c>
      <c r="J2569">
        <v>2017</v>
      </c>
      <c r="K2569" t="s">
        <v>3056</v>
      </c>
      <c r="L2569" t="s">
        <v>23</v>
      </c>
      <c r="M2569" t="s">
        <v>16</v>
      </c>
      <c r="N2569" t="s">
        <v>121</v>
      </c>
      <c r="O2569">
        <v>23</v>
      </c>
      <c r="P2569" t="s">
        <v>19</v>
      </c>
      <c r="Q2569">
        <v>1</v>
      </c>
    </row>
    <row r="2570" spans="1:17" x14ac:dyDescent="0.25">
      <c r="A2570" t="s">
        <v>1807</v>
      </c>
      <c r="B2570" t="s">
        <v>115</v>
      </c>
      <c r="C2570">
        <v>2046</v>
      </c>
      <c r="D2570" t="s">
        <v>3018</v>
      </c>
      <c r="E2570">
        <v>1</v>
      </c>
      <c r="F2570" t="s">
        <v>22</v>
      </c>
      <c r="G2570" t="s">
        <v>3046</v>
      </c>
      <c r="H2570" t="s">
        <v>3054</v>
      </c>
      <c r="I2570" t="s">
        <v>3062</v>
      </c>
      <c r="J2570">
        <v>2017</v>
      </c>
      <c r="K2570" t="s">
        <v>3056</v>
      </c>
      <c r="L2570" t="s">
        <v>23</v>
      </c>
      <c r="M2570" t="s">
        <v>16</v>
      </c>
      <c r="N2570" t="s">
        <v>129</v>
      </c>
      <c r="O2570">
        <v>52</v>
      </c>
      <c r="P2570" t="s">
        <v>19</v>
      </c>
      <c r="Q2570">
        <v>1</v>
      </c>
    </row>
    <row r="2571" spans="1:17" x14ac:dyDescent="0.25">
      <c r="A2571" t="s">
        <v>2464</v>
      </c>
      <c r="B2571" t="s">
        <v>1329</v>
      </c>
      <c r="C2571">
        <v>2065</v>
      </c>
      <c r="D2571" t="s">
        <v>3019</v>
      </c>
      <c r="E2571">
        <v>1</v>
      </c>
      <c r="F2571" t="s">
        <v>17</v>
      </c>
      <c r="G2571" t="s">
        <v>3046</v>
      </c>
      <c r="H2571" t="s">
        <v>3050</v>
      </c>
      <c r="I2571" t="s">
        <v>3062</v>
      </c>
      <c r="J2571">
        <v>2017</v>
      </c>
      <c r="K2571" t="s">
        <v>3056</v>
      </c>
      <c r="L2571" t="s">
        <v>3016</v>
      </c>
      <c r="M2571" t="s">
        <v>16</v>
      </c>
      <c r="N2571" t="s">
        <v>1567</v>
      </c>
      <c r="O2571">
        <v>111</v>
      </c>
      <c r="P2571" t="s">
        <v>19</v>
      </c>
      <c r="Q2571">
        <v>1</v>
      </c>
    </row>
    <row r="2572" spans="1:17" x14ac:dyDescent="0.25">
      <c r="A2572" t="s">
        <v>2474</v>
      </c>
      <c r="B2572" t="s">
        <v>1483</v>
      </c>
      <c r="C2572">
        <v>2078</v>
      </c>
      <c r="D2572" t="s">
        <v>3019</v>
      </c>
      <c r="E2572">
        <v>1</v>
      </c>
      <c r="F2572" t="s">
        <v>22</v>
      </c>
      <c r="G2572" t="s">
        <v>3046</v>
      </c>
      <c r="H2572" t="s">
        <v>3050</v>
      </c>
      <c r="I2572" t="s">
        <v>3062</v>
      </c>
      <c r="J2572">
        <v>2017</v>
      </c>
      <c r="K2572" t="s">
        <v>3056</v>
      </c>
      <c r="L2572" t="s">
        <v>23</v>
      </c>
      <c r="M2572" t="s">
        <v>16</v>
      </c>
      <c r="N2572" t="s">
        <v>104</v>
      </c>
      <c r="O2572">
        <v>10</v>
      </c>
      <c r="P2572" t="s">
        <v>19</v>
      </c>
      <c r="Q2572">
        <v>1</v>
      </c>
    </row>
    <row r="2573" spans="1:17" x14ac:dyDescent="0.25">
      <c r="A2573" t="s">
        <v>1341</v>
      </c>
      <c r="B2573" t="s">
        <v>305</v>
      </c>
      <c r="C2573">
        <v>2089</v>
      </c>
      <c r="D2573" t="s">
        <v>3019</v>
      </c>
      <c r="E2573">
        <v>1</v>
      </c>
      <c r="F2573" t="s">
        <v>17</v>
      </c>
      <c r="G2573" t="s">
        <v>3046</v>
      </c>
      <c r="H2573" t="s">
        <v>3053</v>
      </c>
      <c r="I2573" t="s">
        <v>3062</v>
      </c>
      <c r="J2573">
        <v>2017</v>
      </c>
      <c r="K2573" t="s">
        <v>3056</v>
      </c>
      <c r="L2573" t="s">
        <v>23</v>
      </c>
      <c r="M2573" t="s">
        <v>16</v>
      </c>
      <c r="N2573" t="s">
        <v>1217</v>
      </c>
      <c r="O2573">
        <v>39</v>
      </c>
      <c r="P2573" t="s">
        <v>19</v>
      </c>
      <c r="Q2573">
        <v>1</v>
      </c>
    </row>
    <row r="2574" spans="1:17" x14ac:dyDescent="0.25">
      <c r="A2574" t="s">
        <v>1758</v>
      </c>
      <c r="B2574" t="s">
        <v>859</v>
      </c>
      <c r="C2574">
        <v>2101</v>
      </c>
      <c r="D2574" t="s">
        <v>3019</v>
      </c>
      <c r="E2574">
        <v>1</v>
      </c>
      <c r="F2574" t="s">
        <v>17</v>
      </c>
      <c r="G2574" t="s">
        <v>3046</v>
      </c>
      <c r="H2574" t="s">
        <v>3050</v>
      </c>
      <c r="I2574" t="s">
        <v>3062</v>
      </c>
      <c r="J2574">
        <v>2017</v>
      </c>
      <c r="K2574" t="s">
        <v>3056</v>
      </c>
      <c r="L2574" t="s">
        <v>3016</v>
      </c>
      <c r="M2574" t="s">
        <v>16</v>
      </c>
      <c r="N2574" t="s">
        <v>153</v>
      </c>
      <c r="O2574">
        <v>68</v>
      </c>
      <c r="P2574" t="s">
        <v>19</v>
      </c>
      <c r="Q2574">
        <v>1</v>
      </c>
    </row>
    <row r="2575" spans="1:17" x14ac:dyDescent="0.25">
      <c r="A2575" t="s">
        <v>2495</v>
      </c>
      <c r="B2575" t="s">
        <v>1272</v>
      </c>
      <c r="C2575">
        <v>2108</v>
      </c>
      <c r="D2575" t="s">
        <v>3019</v>
      </c>
      <c r="E2575">
        <v>1</v>
      </c>
      <c r="F2575" t="s">
        <v>22</v>
      </c>
      <c r="G2575" t="s">
        <v>3046</v>
      </c>
      <c r="H2575" t="s">
        <v>3050</v>
      </c>
      <c r="I2575" t="s">
        <v>3062</v>
      </c>
      <c r="J2575">
        <v>2017</v>
      </c>
      <c r="K2575" t="s">
        <v>3056</v>
      </c>
      <c r="L2575" t="s">
        <v>23</v>
      </c>
      <c r="M2575" t="s">
        <v>16</v>
      </c>
      <c r="N2575" t="s">
        <v>153</v>
      </c>
      <c r="O2575">
        <v>68</v>
      </c>
      <c r="P2575" t="s">
        <v>19</v>
      </c>
      <c r="Q2575">
        <v>1</v>
      </c>
    </row>
    <row r="2576" spans="1:17" x14ac:dyDescent="0.25">
      <c r="A2576" t="s">
        <v>1901</v>
      </c>
      <c r="B2576" t="s">
        <v>788</v>
      </c>
      <c r="C2576">
        <v>2130</v>
      </c>
      <c r="D2576" t="s">
        <v>3019</v>
      </c>
      <c r="E2576">
        <v>1</v>
      </c>
      <c r="F2576" t="s">
        <v>17</v>
      </c>
      <c r="G2576" t="s">
        <v>3046</v>
      </c>
      <c r="H2576" t="s">
        <v>3050</v>
      </c>
      <c r="I2576" t="s">
        <v>3062</v>
      </c>
      <c r="J2576">
        <v>2017</v>
      </c>
      <c r="K2576" t="s">
        <v>3056</v>
      </c>
      <c r="L2576" t="s">
        <v>3016</v>
      </c>
      <c r="M2576">
        <v>9</v>
      </c>
      <c r="N2576" t="s">
        <v>352</v>
      </c>
      <c r="O2576">
        <v>56</v>
      </c>
      <c r="P2576" t="s">
        <v>19</v>
      </c>
      <c r="Q2576">
        <v>1</v>
      </c>
    </row>
    <row r="2577" spans="1:17" x14ac:dyDescent="0.25">
      <c r="A2577" t="s">
        <v>1220</v>
      </c>
      <c r="B2577" t="s">
        <v>174</v>
      </c>
      <c r="C2577">
        <v>2133</v>
      </c>
      <c r="D2577" t="s">
        <v>3019</v>
      </c>
      <c r="E2577">
        <v>1</v>
      </c>
      <c r="F2577" t="s">
        <v>22</v>
      </c>
      <c r="G2577" t="s">
        <v>3046</v>
      </c>
      <c r="H2577" t="s">
        <v>3050</v>
      </c>
      <c r="I2577" t="s">
        <v>3062</v>
      </c>
      <c r="J2577">
        <v>2017</v>
      </c>
      <c r="K2577" t="s">
        <v>3056</v>
      </c>
      <c r="L2577" t="s">
        <v>23</v>
      </c>
      <c r="M2577" t="s">
        <v>16</v>
      </c>
      <c r="N2577" t="s">
        <v>291</v>
      </c>
      <c r="O2577">
        <v>63</v>
      </c>
      <c r="P2577" t="s">
        <v>19</v>
      </c>
      <c r="Q2577">
        <v>1</v>
      </c>
    </row>
    <row r="2578" spans="1:17" x14ac:dyDescent="0.25">
      <c r="A2578" t="s">
        <v>1089</v>
      </c>
      <c r="B2578" t="s">
        <v>86</v>
      </c>
      <c r="C2578">
        <v>2146</v>
      </c>
      <c r="D2578" t="s">
        <v>3019</v>
      </c>
      <c r="E2578">
        <v>1</v>
      </c>
      <c r="F2578" t="s">
        <v>22</v>
      </c>
      <c r="G2578" t="s">
        <v>3046</v>
      </c>
      <c r="H2578" t="s">
        <v>3053</v>
      </c>
      <c r="I2578" t="s">
        <v>3062</v>
      </c>
      <c r="J2578">
        <v>2017</v>
      </c>
      <c r="K2578" t="s">
        <v>3056</v>
      </c>
      <c r="L2578" t="s">
        <v>23</v>
      </c>
      <c r="M2578" t="s">
        <v>16</v>
      </c>
      <c r="N2578" t="s">
        <v>96</v>
      </c>
      <c r="O2578">
        <v>46</v>
      </c>
      <c r="P2578" t="s">
        <v>19</v>
      </c>
      <c r="Q2578">
        <v>1</v>
      </c>
    </row>
    <row r="2579" spans="1:17" x14ac:dyDescent="0.25">
      <c r="A2579" t="s">
        <v>2525</v>
      </c>
      <c r="B2579" t="s">
        <v>775</v>
      </c>
      <c r="C2579">
        <v>2163</v>
      </c>
      <c r="D2579" t="s">
        <v>3019</v>
      </c>
      <c r="E2579">
        <v>1</v>
      </c>
      <c r="F2579" t="s">
        <v>17</v>
      </c>
      <c r="G2579" t="s">
        <v>3046</v>
      </c>
      <c r="H2579" t="s">
        <v>3054</v>
      </c>
      <c r="I2579" t="s">
        <v>3062</v>
      </c>
      <c r="J2579">
        <v>2017</v>
      </c>
      <c r="K2579" t="s">
        <v>3056</v>
      </c>
      <c r="L2579" t="s">
        <v>23</v>
      </c>
      <c r="M2579" t="s">
        <v>16</v>
      </c>
      <c r="N2579" t="s">
        <v>129</v>
      </c>
      <c r="O2579">
        <v>52</v>
      </c>
      <c r="P2579" t="s">
        <v>19</v>
      </c>
      <c r="Q2579">
        <v>1</v>
      </c>
    </row>
    <row r="2580" spans="1:17" x14ac:dyDescent="0.25">
      <c r="A2580" t="s">
        <v>1711</v>
      </c>
      <c r="B2580" t="s">
        <v>1651</v>
      </c>
      <c r="C2580">
        <v>2169</v>
      </c>
      <c r="D2580" t="s">
        <v>3019</v>
      </c>
      <c r="E2580">
        <v>1</v>
      </c>
      <c r="F2580" t="s">
        <v>17</v>
      </c>
      <c r="G2580" t="s">
        <v>3046</v>
      </c>
      <c r="H2580" t="s">
        <v>3050</v>
      </c>
      <c r="I2580" t="s">
        <v>3062</v>
      </c>
      <c r="J2580">
        <v>2017</v>
      </c>
      <c r="K2580" t="s">
        <v>3056</v>
      </c>
      <c r="L2580" t="s">
        <v>3016</v>
      </c>
      <c r="M2580" t="s">
        <v>16</v>
      </c>
      <c r="N2580" t="s">
        <v>27</v>
      </c>
      <c r="O2580">
        <v>48</v>
      </c>
      <c r="P2580" t="s">
        <v>19</v>
      </c>
      <c r="Q2580">
        <v>1</v>
      </c>
    </row>
    <row r="2581" spans="1:17" x14ac:dyDescent="0.25">
      <c r="A2581" t="s">
        <v>85</v>
      </c>
      <c r="B2581" t="s">
        <v>1507</v>
      </c>
      <c r="C2581">
        <v>2174</v>
      </c>
      <c r="D2581" t="s">
        <v>3020</v>
      </c>
      <c r="E2581">
        <v>1</v>
      </c>
      <c r="F2581" t="s">
        <v>22</v>
      </c>
      <c r="G2581" t="s">
        <v>3046</v>
      </c>
      <c r="H2581" t="s">
        <v>3050</v>
      </c>
      <c r="I2581" t="s">
        <v>3062</v>
      </c>
      <c r="J2581">
        <v>2017</v>
      </c>
      <c r="K2581" t="s">
        <v>3056</v>
      </c>
      <c r="L2581" t="s">
        <v>23</v>
      </c>
      <c r="M2581" t="s">
        <v>16</v>
      </c>
      <c r="N2581" t="s">
        <v>2065</v>
      </c>
      <c r="O2581">
        <v>78</v>
      </c>
      <c r="P2581" t="s">
        <v>19</v>
      </c>
      <c r="Q2581">
        <v>1</v>
      </c>
    </row>
    <row r="2582" spans="1:17" x14ac:dyDescent="0.25">
      <c r="A2582" t="s">
        <v>2546</v>
      </c>
      <c r="B2582" t="s">
        <v>89</v>
      </c>
      <c r="C2582">
        <v>2201</v>
      </c>
      <c r="D2582" t="s">
        <v>3019</v>
      </c>
      <c r="E2582">
        <v>1</v>
      </c>
      <c r="F2582" t="s">
        <v>22</v>
      </c>
      <c r="G2582" t="s">
        <v>3046</v>
      </c>
      <c r="H2582" t="s">
        <v>3050</v>
      </c>
      <c r="I2582" t="s">
        <v>3062</v>
      </c>
      <c r="J2582">
        <v>2017</v>
      </c>
      <c r="K2582" t="s">
        <v>3056</v>
      </c>
      <c r="L2582" t="s">
        <v>23</v>
      </c>
      <c r="M2582" t="s">
        <v>16</v>
      </c>
      <c r="N2582" t="s">
        <v>129</v>
      </c>
      <c r="O2582">
        <v>52</v>
      </c>
      <c r="P2582" t="s">
        <v>19</v>
      </c>
      <c r="Q2582">
        <v>1</v>
      </c>
    </row>
    <row r="2583" spans="1:17" x14ac:dyDescent="0.25">
      <c r="A2583" t="s">
        <v>2551</v>
      </c>
      <c r="B2583" t="s">
        <v>1178</v>
      </c>
      <c r="C2583">
        <v>2208</v>
      </c>
      <c r="D2583" t="s">
        <v>3019</v>
      </c>
      <c r="E2583">
        <v>1</v>
      </c>
      <c r="F2583" t="s">
        <v>17</v>
      </c>
      <c r="G2583" t="s">
        <v>3046</v>
      </c>
      <c r="H2583" t="s">
        <v>3053</v>
      </c>
      <c r="I2583" t="s">
        <v>3062</v>
      </c>
      <c r="J2583">
        <v>2017</v>
      </c>
      <c r="K2583" t="s">
        <v>3056</v>
      </c>
      <c r="L2583" t="s">
        <v>23</v>
      </c>
      <c r="M2583" t="s">
        <v>16</v>
      </c>
      <c r="N2583" t="s">
        <v>803</v>
      </c>
      <c r="O2583">
        <v>100</v>
      </c>
      <c r="P2583" t="s">
        <v>19</v>
      </c>
      <c r="Q2583">
        <v>1</v>
      </c>
    </row>
    <row r="2584" spans="1:17" x14ac:dyDescent="0.25">
      <c r="A2584" t="s">
        <v>2554</v>
      </c>
      <c r="B2584" t="s">
        <v>1154</v>
      </c>
      <c r="C2584">
        <v>2214</v>
      </c>
      <c r="D2584" t="s">
        <v>3012</v>
      </c>
      <c r="E2584">
        <v>1</v>
      </c>
      <c r="F2584" t="s">
        <v>17</v>
      </c>
      <c r="G2584" t="s">
        <v>3046</v>
      </c>
      <c r="H2584" t="s">
        <v>3050</v>
      </c>
      <c r="I2584" t="s">
        <v>3062</v>
      </c>
      <c r="J2584">
        <v>2017</v>
      </c>
      <c r="K2584" t="s">
        <v>3056</v>
      </c>
      <c r="L2584" t="s">
        <v>23</v>
      </c>
      <c r="M2584" t="s">
        <v>16</v>
      </c>
      <c r="N2584" t="s">
        <v>132</v>
      </c>
      <c r="O2584">
        <v>56</v>
      </c>
      <c r="P2584" t="s">
        <v>19</v>
      </c>
      <c r="Q2584">
        <v>1</v>
      </c>
    </row>
    <row r="2585" spans="1:17" x14ac:dyDescent="0.25">
      <c r="A2585" t="s">
        <v>2555</v>
      </c>
      <c r="B2585" t="s">
        <v>1840</v>
      </c>
      <c r="C2585">
        <v>2216</v>
      </c>
      <c r="D2585" t="s">
        <v>3011</v>
      </c>
      <c r="E2585">
        <v>1</v>
      </c>
      <c r="F2585" t="s">
        <v>22</v>
      </c>
      <c r="G2585" t="s">
        <v>3046</v>
      </c>
      <c r="H2585" t="s">
        <v>3053</v>
      </c>
      <c r="I2585" t="s">
        <v>3062</v>
      </c>
      <c r="J2585">
        <v>2017</v>
      </c>
      <c r="K2585" t="s">
        <v>3056</v>
      </c>
      <c r="L2585" t="s">
        <v>23</v>
      </c>
      <c r="M2585" t="s">
        <v>16</v>
      </c>
      <c r="N2585" t="s">
        <v>132</v>
      </c>
      <c r="O2585">
        <v>56</v>
      </c>
      <c r="P2585" t="s">
        <v>19</v>
      </c>
      <c r="Q2585">
        <v>1</v>
      </c>
    </row>
    <row r="2586" spans="1:17" x14ac:dyDescent="0.25">
      <c r="A2586" t="s">
        <v>2559</v>
      </c>
      <c r="B2586" t="s">
        <v>308</v>
      </c>
      <c r="C2586">
        <v>2224</v>
      </c>
      <c r="D2586" t="s">
        <v>3019</v>
      </c>
      <c r="E2586">
        <v>1</v>
      </c>
      <c r="F2586" t="s">
        <v>22</v>
      </c>
      <c r="G2586" t="s">
        <v>3046</v>
      </c>
      <c r="H2586" t="s">
        <v>3053</v>
      </c>
      <c r="I2586" t="s">
        <v>3062</v>
      </c>
      <c r="J2586">
        <v>2017</v>
      </c>
      <c r="K2586" t="s">
        <v>3056</v>
      </c>
      <c r="L2586" t="s">
        <v>23</v>
      </c>
      <c r="M2586" t="s">
        <v>16</v>
      </c>
      <c r="N2586" t="s">
        <v>96</v>
      </c>
      <c r="O2586">
        <v>46</v>
      </c>
      <c r="P2586" t="s">
        <v>19</v>
      </c>
      <c r="Q2586">
        <v>1</v>
      </c>
    </row>
    <row r="2587" spans="1:17" x14ac:dyDescent="0.25">
      <c r="A2587" t="s">
        <v>1286</v>
      </c>
      <c r="B2587" t="s">
        <v>971</v>
      </c>
      <c r="C2587">
        <v>2230</v>
      </c>
      <c r="D2587" t="s">
        <v>3019</v>
      </c>
      <c r="E2587">
        <v>1</v>
      </c>
      <c r="F2587" t="s">
        <v>22</v>
      </c>
      <c r="G2587" t="s">
        <v>3046</v>
      </c>
      <c r="H2587" t="s">
        <v>3050</v>
      </c>
      <c r="I2587" t="s">
        <v>3062</v>
      </c>
      <c r="J2587">
        <v>2017</v>
      </c>
      <c r="K2587" t="s">
        <v>3056</v>
      </c>
      <c r="L2587" t="s">
        <v>23</v>
      </c>
      <c r="M2587" t="s">
        <v>16</v>
      </c>
      <c r="N2587" t="s">
        <v>284</v>
      </c>
      <c r="O2587">
        <v>111</v>
      </c>
      <c r="P2587" t="s">
        <v>19</v>
      </c>
      <c r="Q2587">
        <v>1</v>
      </c>
    </row>
    <row r="2588" spans="1:17" x14ac:dyDescent="0.25">
      <c r="A2588" t="s">
        <v>2470</v>
      </c>
      <c r="B2588" t="s">
        <v>1042</v>
      </c>
      <c r="C2588">
        <v>2242</v>
      </c>
      <c r="D2588" t="s">
        <v>3013</v>
      </c>
      <c r="E2588">
        <v>1</v>
      </c>
      <c r="F2588" t="s">
        <v>17</v>
      </c>
      <c r="G2588" t="s">
        <v>3046</v>
      </c>
      <c r="H2588" t="s">
        <v>3053</v>
      </c>
      <c r="I2588" t="s">
        <v>3063</v>
      </c>
      <c r="J2588">
        <v>2017</v>
      </c>
      <c r="K2588" t="s">
        <v>3056</v>
      </c>
      <c r="L2588" t="s">
        <v>23</v>
      </c>
      <c r="M2588" t="s">
        <v>16</v>
      </c>
      <c r="N2588" t="s">
        <v>90</v>
      </c>
      <c r="O2588">
        <v>46</v>
      </c>
      <c r="P2588" t="s">
        <v>19</v>
      </c>
      <c r="Q2588">
        <v>2</v>
      </c>
    </row>
    <row r="2589" spans="1:17" x14ac:dyDescent="0.25">
      <c r="A2589" t="s">
        <v>1086</v>
      </c>
      <c r="B2589" t="s">
        <v>951</v>
      </c>
      <c r="C2589">
        <v>2246</v>
      </c>
      <c r="D2589" t="s">
        <v>3019</v>
      </c>
      <c r="E2589">
        <v>1</v>
      </c>
      <c r="F2589" t="s">
        <v>17</v>
      </c>
      <c r="G2589" t="s">
        <v>3046</v>
      </c>
      <c r="H2589" t="s">
        <v>3050</v>
      </c>
      <c r="I2589" t="s">
        <v>3062</v>
      </c>
      <c r="J2589">
        <v>2017</v>
      </c>
      <c r="K2589" t="s">
        <v>3056</v>
      </c>
      <c r="L2589" t="s">
        <v>23</v>
      </c>
      <c r="M2589" t="s">
        <v>16</v>
      </c>
      <c r="N2589" t="s">
        <v>456</v>
      </c>
      <c r="O2589">
        <v>100</v>
      </c>
      <c r="P2589" t="s">
        <v>19</v>
      </c>
      <c r="Q2589">
        <v>1</v>
      </c>
    </row>
    <row r="2590" spans="1:17" x14ac:dyDescent="0.25">
      <c r="A2590" t="s">
        <v>2581</v>
      </c>
      <c r="B2590" t="s">
        <v>1306</v>
      </c>
      <c r="C2590">
        <v>2248</v>
      </c>
      <c r="D2590" t="s">
        <v>3018</v>
      </c>
      <c r="E2590">
        <v>1</v>
      </c>
      <c r="F2590" t="s">
        <v>17</v>
      </c>
      <c r="G2590" t="s">
        <v>3046</v>
      </c>
      <c r="H2590" t="s">
        <v>3053</v>
      </c>
      <c r="I2590" t="s">
        <v>3062</v>
      </c>
      <c r="J2590">
        <v>2017</v>
      </c>
      <c r="K2590" t="s">
        <v>3056</v>
      </c>
      <c r="L2590" t="s">
        <v>23</v>
      </c>
      <c r="M2590" t="s">
        <v>16</v>
      </c>
      <c r="N2590" t="s">
        <v>165</v>
      </c>
      <c r="O2590">
        <v>63</v>
      </c>
      <c r="P2590" t="s">
        <v>19</v>
      </c>
      <c r="Q2590">
        <v>1</v>
      </c>
    </row>
    <row r="2591" spans="1:17" x14ac:dyDescent="0.25">
      <c r="A2591" t="s">
        <v>2587</v>
      </c>
      <c r="B2591" t="s">
        <v>1062</v>
      </c>
      <c r="C2591">
        <v>2258</v>
      </c>
      <c r="D2591" t="s">
        <v>3019</v>
      </c>
      <c r="E2591">
        <v>1</v>
      </c>
      <c r="F2591" t="s">
        <v>22</v>
      </c>
      <c r="G2591" t="s">
        <v>3046</v>
      </c>
      <c r="H2591" t="s">
        <v>3050</v>
      </c>
      <c r="I2591" t="s">
        <v>3063</v>
      </c>
      <c r="J2591">
        <v>2017</v>
      </c>
      <c r="K2591" t="s">
        <v>3056</v>
      </c>
      <c r="L2591" t="s">
        <v>23</v>
      </c>
      <c r="M2591" t="s">
        <v>16</v>
      </c>
      <c r="N2591" t="s">
        <v>2588</v>
      </c>
      <c r="O2591">
        <v>111</v>
      </c>
      <c r="P2591" t="s">
        <v>19</v>
      </c>
      <c r="Q2591">
        <v>2</v>
      </c>
    </row>
    <row r="2592" spans="1:17" x14ac:dyDescent="0.25">
      <c r="A2592" t="s">
        <v>2595</v>
      </c>
      <c r="B2592" t="s">
        <v>444</v>
      </c>
      <c r="C2592">
        <v>2275</v>
      </c>
      <c r="D2592" t="s">
        <v>3018</v>
      </c>
      <c r="E2592">
        <v>1</v>
      </c>
      <c r="F2592" t="s">
        <v>17</v>
      </c>
      <c r="G2592" t="s">
        <v>3046</v>
      </c>
      <c r="H2592" t="s">
        <v>3053</v>
      </c>
      <c r="I2592" t="s">
        <v>3062</v>
      </c>
      <c r="J2592">
        <v>2017</v>
      </c>
      <c r="K2592" t="s">
        <v>3056</v>
      </c>
      <c r="L2592" t="s">
        <v>23</v>
      </c>
      <c r="M2592" t="s">
        <v>16</v>
      </c>
      <c r="N2592" t="s">
        <v>132</v>
      </c>
      <c r="O2592">
        <v>56</v>
      </c>
      <c r="P2592" t="s">
        <v>19</v>
      </c>
      <c r="Q2592">
        <v>1</v>
      </c>
    </row>
    <row r="2593" spans="1:17" x14ac:dyDescent="0.25">
      <c r="A2593" t="s">
        <v>2616</v>
      </c>
      <c r="B2593" t="s">
        <v>1608</v>
      </c>
      <c r="C2593">
        <v>2305</v>
      </c>
      <c r="D2593" t="s">
        <v>3019</v>
      </c>
      <c r="E2593">
        <v>1</v>
      </c>
      <c r="F2593" t="s">
        <v>17</v>
      </c>
      <c r="G2593" t="s">
        <v>3046</v>
      </c>
      <c r="H2593" t="s">
        <v>3050</v>
      </c>
      <c r="I2593" t="s">
        <v>3062</v>
      </c>
      <c r="J2593">
        <v>2017</v>
      </c>
      <c r="K2593" t="s">
        <v>3056</v>
      </c>
      <c r="L2593" t="s">
        <v>23</v>
      </c>
      <c r="M2593" t="s">
        <v>16</v>
      </c>
      <c r="N2593" t="s">
        <v>2456</v>
      </c>
      <c r="O2593">
        <v>18</v>
      </c>
      <c r="P2593" t="s">
        <v>19</v>
      </c>
      <c r="Q2593">
        <v>1</v>
      </c>
    </row>
    <row r="2594" spans="1:17" x14ac:dyDescent="0.25">
      <c r="A2594" t="s">
        <v>2624</v>
      </c>
      <c r="B2594" t="s">
        <v>415</v>
      </c>
      <c r="C2594">
        <v>2316</v>
      </c>
      <c r="D2594" t="s">
        <v>3018</v>
      </c>
      <c r="E2594">
        <v>1</v>
      </c>
      <c r="F2594" t="s">
        <v>17</v>
      </c>
      <c r="G2594" t="s">
        <v>3046</v>
      </c>
      <c r="H2594" t="s">
        <v>3050</v>
      </c>
      <c r="I2594" t="s">
        <v>3062</v>
      </c>
      <c r="J2594">
        <v>2017</v>
      </c>
      <c r="K2594" t="s">
        <v>3056</v>
      </c>
      <c r="L2594" t="s">
        <v>3016</v>
      </c>
      <c r="M2594" t="s">
        <v>16</v>
      </c>
      <c r="N2594" t="s">
        <v>82</v>
      </c>
      <c r="O2594">
        <v>86</v>
      </c>
      <c r="P2594" t="s">
        <v>19</v>
      </c>
      <c r="Q2594">
        <v>1</v>
      </c>
    </row>
    <row r="2595" spans="1:17" x14ac:dyDescent="0.25">
      <c r="A2595" t="s">
        <v>1883</v>
      </c>
      <c r="B2595" t="s">
        <v>755</v>
      </c>
      <c r="C2595">
        <v>2318</v>
      </c>
      <c r="D2595" t="s">
        <v>3019</v>
      </c>
      <c r="E2595">
        <v>1</v>
      </c>
      <c r="F2595" t="s">
        <v>22</v>
      </c>
      <c r="G2595" t="s">
        <v>3046</v>
      </c>
      <c r="H2595" t="s">
        <v>3053</v>
      </c>
      <c r="I2595" t="s">
        <v>3062</v>
      </c>
      <c r="J2595">
        <v>2017</v>
      </c>
      <c r="K2595" t="s">
        <v>3056</v>
      </c>
      <c r="L2595" t="s">
        <v>23</v>
      </c>
      <c r="M2595">
        <v>9</v>
      </c>
      <c r="N2595" t="s">
        <v>129</v>
      </c>
      <c r="O2595">
        <v>52</v>
      </c>
      <c r="P2595" t="s">
        <v>19</v>
      </c>
      <c r="Q2595">
        <v>1</v>
      </c>
    </row>
    <row r="2596" spans="1:17" x14ac:dyDescent="0.25">
      <c r="A2596" t="s">
        <v>2630</v>
      </c>
      <c r="B2596" t="s">
        <v>1355</v>
      </c>
      <c r="C2596">
        <v>2324</v>
      </c>
      <c r="D2596" t="s">
        <v>3013</v>
      </c>
      <c r="E2596">
        <v>1</v>
      </c>
      <c r="F2596" t="s">
        <v>17</v>
      </c>
      <c r="G2596" t="s">
        <v>3046</v>
      </c>
      <c r="H2596" t="s">
        <v>3050</v>
      </c>
      <c r="I2596" t="s">
        <v>3062</v>
      </c>
      <c r="J2596">
        <v>2017</v>
      </c>
      <c r="K2596" t="s">
        <v>3056</v>
      </c>
      <c r="L2596" t="s">
        <v>23</v>
      </c>
      <c r="M2596" t="s">
        <v>16</v>
      </c>
      <c r="N2596" t="s">
        <v>1221</v>
      </c>
      <c r="O2596">
        <v>67</v>
      </c>
      <c r="P2596" t="s">
        <v>19</v>
      </c>
      <c r="Q2596">
        <v>1</v>
      </c>
    </row>
    <row r="2597" spans="1:17" x14ac:dyDescent="0.25">
      <c r="A2597" t="s">
        <v>2651</v>
      </c>
      <c r="B2597" t="s">
        <v>647</v>
      </c>
      <c r="C2597">
        <v>2360</v>
      </c>
      <c r="D2597" t="s">
        <v>3019</v>
      </c>
      <c r="E2597">
        <v>1</v>
      </c>
      <c r="F2597" t="s">
        <v>22</v>
      </c>
      <c r="G2597" t="s">
        <v>3046</v>
      </c>
      <c r="H2597" t="s">
        <v>3050</v>
      </c>
      <c r="I2597" t="s">
        <v>3062</v>
      </c>
      <c r="J2597">
        <v>2017</v>
      </c>
      <c r="K2597" t="s">
        <v>3056</v>
      </c>
      <c r="L2597" t="s">
        <v>23</v>
      </c>
      <c r="M2597" t="s">
        <v>16</v>
      </c>
      <c r="N2597" t="s">
        <v>71</v>
      </c>
      <c r="O2597">
        <v>59</v>
      </c>
      <c r="P2597" t="s">
        <v>19</v>
      </c>
      <c r="Q2597">
        <v>1</v>
      </c>
    </row>
    <row r="2598" spans="1:17" x14ac:dyDescent="0.25">
      <c r="A2598" t="s">
        <v>1846</v>
      </c>
      <c r="B2598" t="s">
        <v>588</v>
      </c>
      <c r="C2598">
        <v>2394</v>
      </c>
      <c r="D2598" t="s">
        <v>3013</v>
      </c>
      <c r="E2598">
        <v>1</v>
      </c>
      <c r="F2598" t="s">
        <v>17</v>
      </c>
      <c r="G2598" t="s">
        <v>3046</v>
      </c>
      <c r="H2598" t="s">
        <v>3050</v>
      </c>
      <c r="I2598" t="s">
        <v>3062</v>
      </c>
      <c r="J2598">
        <v>2017</v>
      </c>
      <c r="K2598" t="s">
        <v>3056</v>
      </c>
      <c r="L2598" t="s">
        <v>23</v>
      </c>
      <c r="M2598" t="s">
        <v>16</v>
      </c>
      <c r="N2598" t="s">
        <v>321</v>
      </c>
      <c r="O2598">
        <v>86</v>
      </c>
      <c r="P2598" t="s">
        <v>19</v>
      </c>
      <c r="Q2598">
        <v>1</v>
      </c>
    </row>
    <row r="2599" spans="1:17" x14ac:dyDescent="0.25">
      <c r="A2599" t="s">
        <v>2684</v>
      </c>
      <c r="B2599" t="s">
        <v>420</v>
      </c>
      <c r="C2599">
        <v>2418</v>
      </c>
      <c r="D2599" t="s">
        <v>3019</v>
      </c>
      <c r="E2599">
        <v>1</v>
      </c>
      <c r="F2599" t="s">
        <v>17</v>
      </c>
      <c r="G2599" t="s">
        <v>3046</v>
      </c>
      <c r="H2599" t="s">
        <v>3053</v>
      </c>
      <c r="I2599" t="s">
        <v>3062</v>
      </c>
      <c r="J2599">
        <v>2017</v>
      </c>
      <c r="K2599" t="s">
        <v>3056</v>
      </c>
      <c r="L2599" t="s">
        <v>23</v>
      </c>
      <c r="M2599" t="s">
        <v>16</v>
      </c>
      <c r="N2599" t="s">
        <v>321</v>
      </c>
      <c r="O2599">
        <v>86</v>
      </c>
      <c r="P2599" t="s">
        <v>19</v>
      </c>
      <c r="Q2599">
        <v>1</v>
      </c>
    </row>
    <row r="2600" spans="1:17" x14ac:dyDescent="0.25">
      <c r="A2600" t="s">
        <v>2686</v>
      </c>
      <c r="B2600" t="s">
        <v>1156</v>
      </c>
      <c r="C2600">
        <v>2421</v>
      </c>
      <c r="D2600" t="s">
        <v>3019</v>
      </c>
      <c r="E2600">
        <v>1</v>
      </c>
      <c r="F2600" t="s">
        <v>17</v>
      </c>
      <c r="G2600" t="s">
        <v>3046</v>
      </c>
      <c r="H2600" t="s">
        <v>3050</v>
      </c>
      <c r="I2600" t="s">
        <v>3062</v>
      </c>
      <c r="J2600">
        <v>2017</v>
      </c>
      <c r="K2600" t="s">
        <v>3056</v>
      </c>
      <c r="L2600" t="s">
        <v>23</v>
      </c>
      <c r="M2600" t="s">
        <v>16</v>
      </c>
      <c r="N2600" t="s">
        <v>2456</v>
      </c>
      <c r="O2600">
        <v>18</v>
      </c>
      <c r="P2600" t="s">
        <v>19</v>
      </c>
      <c r="Q2600">
        <v>1</v>
      </c>
    </row>
    <row r="2601" spans="1:17" x14ac:dyDescent="0.25">
      <c r="A2601" t="s">
        <v>2687</v>
      </c>
      <c r="B2601" t="s">
        <v>675</v>
      </c>
      <c r="C2601">
        <v>2422</v>
      </c>
      <c r="D2601" t="s">
        <v>3019</v>
      </c>
      <c r="E2601">
        <v>1</v>
      </c>
      <c r="F2601" t="s">
        <v>17</v>
      </c>
      <c r="G2601" t="s">
        <v>3046</v>
      </c>
      <c r="H2601" t="s">
        <v>3050</v>
      </c>
      <c r="I2601" t="s">
        <v>3062</v>
      </c>
      <c r="J2601">
        <v>2017</v>
      </c>
      <c r="K2601" t="s">
        <v>3056</v>
      </c>
      <c r="L2601" t="s">
        <v>23</v>
      </c>
      <c r="M2601" t="s">
        <v>16</v>
      </c>
      <c r="N2601" t="s">
        <v>76</v>
      </c>
      <c r="O2601">
        <v>45</v>
      </c>
      <c r="P2601" t="s">
        <v>19</v>
      </c>
      <c r="Q2601">
        <v>1</v>
      </c>
    </row>
    <row r="2602" spans="1:17" x14ac:dyDescent="0.25">
      <c r="A2602" t="s">
        <v>1883</v>
      </c>
      <c r="B2602" t="s">
        <v>1713</v>
      </c>
      <c r="C2602">
        <v>2425</v>
      </c>
      <c r="D2602" t="s">
        <v>3019</v>
      </c>
      <c r="E2602">
        <v>1</v>
      </c>
      <c r="F2602" t="s">
        <v>22</v>
      </c>
      <c r="G2602" t="s">
        <v>3046</v>
      </c>
      <c r="H2602" t="s">
        <v>3050</v>
      </c>
      <c r="I2602" t="s">
        <v>3062</v>
      </c>
      <c r="J2602">
        <v>2017</v>
      </c>
      <c r="K2602" t="s">
        <v>3056</v>
      </c>
      <c r="L2602" t="s">
        <v>23</v>
      </c>
      <c r="M2602" t="s">
        <v>16</v>
      </c>
      <c r="N2602" t="s">
        <v>796</v>
      </c>
      <c r="O2602">
        <v>89</v>
      </c>
      <c r="P2602" t="s">
        <v>19</v>
      </c>
      <c r="Q2602">
        <v>1</v>
      </c>
    </row>
    <row r="2603" spans="1:17" x14ac:dyDescent="0.25">
      <c r="A2603" t="s">
        <v>2692</v>
      </c>
      <c r="B2603" t="s">
        <v>283</v>
      </c>
      <c r="C2603">
        <v>2432</v>
      </c>
      <c r="D2603" t="s">
        <v>3019</v>
      </c>
      <c r="E2603">
        <v>1</v>
      </c>
      <c r="F2603" t="s">
        <v>22</v>
      </c>
      <c r="G2603" t="s">
        <v>3046</v>
      </c>
      <c r="H2603" t="s">
        <v>3050</v>
      </c>
      <c r="I2603" t="s">
        <v>3062</v>
      </c>
      <c r="J2603">
        <v>2017</v>
      </c>
      <c r="K2603" t="s">
        <v>3056</v>
      </c>
      <c r="L2603" t="s">
        <v>23</v>
      </c>
      <c r="M2603" t="s">
        <v>16</v>
      </c>
      <c r="N2603" t="s">
        <v>104</v>
      </c>
      <c r="O2603">
        <v>10</v>
      </c>
      <c r="P2603" t="s">
        <v>19</v>
      </c>
      <c r="Q2603">
        <v>1</v>
      </c>
    </row>
    <row r="2604" spans="1:17" x14ac:dyDescent="0.25">
      <c r="A2604" t="s">
        <v>1339</v>
      </c>
      <c r="B2604" t="s">
        <v>1044</v>
      </c>
      <c r="C2604">
        <v>2444</v>
      </c>
      <c r="D2604" t="s">
        <v>3019</v>
      </c>
      <c r="E2604">
        <v>1</v>
      </c>
      <c r="F2604" t="s">
        <v>22</v>
      </c>
      <c r="G2604" t="s">
        <v>3046</v>
      </c>
      <c r="H2604" t="s">
        <v>3050</v>
      </c>
      <c r="I2604" t="s">
        <v>3062</v>
      </c>
      <c r="J2604">
        <v>2017</v>
      </c>
      <c r="K2604" t="s">
        <v>3056</v>
      </c>
      <c r="L2604" t="s">
        <v>23</v>
      </c>
      <c r="M2604" t="s">
        <v>16</v>
      </c>
      <c r="N2604" t="s">
        <v>2700</v>
      </c>
      <c r="O2604">
        <v>110</v>
      </c>
      <c r="P2604" t="s">
        <v>19</v>
      </c>
      <c r="Q2604">
        <v>1</v>
      </c>
    </row>
    <row r="2605" spans="1:17" x14ac:dyDescent="0.25">
      <c r="A2605" t="s">
        <v>2594</v>
      </c>
      <c r="B2605" t="s">
        <v>524</v>
      </c>
      <c r="C2605">
        <v>2450</v>
      </c>
      <c r="D2605" t="s">
        <v>3019</v>
      </c>
      <c r="E2605">
        <v>1</v>
      </c>
      <c r="F2605" t="s">
        <v>22</v>
      </c>
      <c r="G2605" t="s">
        <v>3046</v>
      </c>
      <c r="H2605" t="s">
        <v>3053</v>
      </c>
      <c r="I2605" t="s">
        <v>3062</v>
      </c>
      <c r="J2605">
        <v>2017</v>
      </c>
      <c r="K2605" t="s">
        <v>3056</v>
      </c>
      <c r="L2605" t="s">
        <v>23</v>
      </c>
      <c r="M2605" t="s">
        <v>16</v>
      </c>
      <c r="N2605" t="s">
        <v>2704</v>
      </c>
      <c r="O2605">
        <v>77</v>
      </c>
      <c r="P2605" t="s">
        <v>19</v>
      </c>
      <c r="Q2605">
        <v>1</v>
      </c>
    </row>
    <row r="2606" spans="1:17" x14ac:dyDescent="0.25">
      <c r="A2606" t="s">
        <v>2711</v>
      </c>
      <c r="B2606" t="s">
        <v>49</v>
      </c>
      <c r="C2606">
        <v>2459</v>
      </c>
      <c r="D2606" t="s">
        <v>3011</v>
      </c>
      <c r="E2606">
        <v>1</v>
      </c>
      <c r="F2606" t="s">
        <v>22</v>
      </c>
      <c r="G2606" t="s">
        <v>3046</v>
      </c>
      <c r="H2606" t="s">
        <v>3053</v>
      </c>
      <c r="I2606" t="s">
        <v>3062</v>
      </c>
      <c r="J2606">
        <v>2017</v>
      </c>
      <c r="K2606" t="s">
        <v>3056</v>
      </c>
      <c r="L2606" t="s">
        <v>23</v>
      </c>
      <c r="M2606" t="s">
        <v>16</v>
      </c>
      <c r="N2606" t="s">
        <v>82</v>
      </c>
      <c r="O2606">
        <v>86</v>
      </c>
      <c r="P2606" t="s">
        <v>19</v>
      </c>
      <c r="Q2606">
        <v>1</v>
      </c>
    </row>
    <row r="2607" spans="1:17" x14ac:dyDescent="0.25">
      <c r="A2607" t="s">
        <v>2712</v>
      </c>
      <c r="B2607" t="s">
        <v>15</v>
      </c>
      <c r="C2607">
        <v>2461</v>
      </c>
      <c r="D2607" t="s">
        <v>3020</v>
      </c>
      <c r="E2607">
        <v>1</v>
      </c>
      <c r="F2607" t="s">
        <v>22</v>
      </c>
      <c r="G2607" t="s">
        <v>3046</v>
      </c>
      <c r="H2607" t="s">
        <v>3050</v>
      </c>
      <c r="I2607" t="s">
        <v>3062</v>
      </c>
      <c r="J2607">
        <v>2017</v>
      </c>
      <c r="K2607" t="s">
        <v>3056</v>
      </c>
      <c r="L2607" t="s">
        <v>23</v>
      </c>
      <c r="M2607" t="s">
        <v>16</v>
      </c>
      <c r="N2607" t="s">
        <v>220</v>
      </c>
      <c r="O2607">
        <v>27</v>
      </c>
      <c r="P2607" t="s">
        <v>19</v>
      </c>
      <c r="Q2607">
        <v>1</v>
      </c>
    </row>
    <row r="2608" spans="1:17" x14ac:dyDescent="0.25">
      <c r="A2608" t="s">
        <v>2727</v>
      </c>
      <c r="B2608" t="s">
        <v>1015</v>
      </c>
      <c r="C2608">
        <v>2482</v>
      </c>
      <c r="D2608" t="s">
        <v>3019</v>
      </c>
      <c r="E2608">
        <v>1</v>
      </c>
      <c r="F2608" t="s">
        <v>17</v>
      </c>
      <c r="G2608" t="s">
        <v>3046</v>
      </c>
      <c r="H2608" t="s">
        <v>3053</v>
      </c>
      <c r="I2608" t="s">
        <v>3062</v>
      </c>
      <c r="J2608">
        <v>2017</v>
      </c>
      <c r="K2608" t="s">
        <v>3056</v>
      </c>
      <c r="L2608" t="s">
        <v>23</v>
      </c>
      <c r="M2608" t="s">
        <v>16</v>
      </c>
      <c r="N2608" t="s">
        <v>352</v>
      </c>
      <c r="O2608">
        <v>56</v>
      </c>
      <c r="P2608" t="s">
        <v>19</v>
      </c>
      <c r="Q2608">
        <v>1</v>
      </c>
    </row>
    <row r="2609" spans="1:17" x14ac:dyDescent="0.25">
      <c r="A2609" t="s">
        <v>1875</v>
      </c>
      <c r="B2609" t="s">
        <v>92</v>
      </c>
      <c r="C2609">
        <v>2486</v>
      </c>
      <c r="D2609" t="s">
        <v>3019</v>
      </c>
      <c r="E2609">
        <v>1</v>
      </c>
      <c r="F2609" t="s">
        <v>22</v>
      </c>
      <c r="G2609" t="s">
        <v>3046</v>
      </c>
      <c r="H2609" t="s">
        <v>3054</v>
      </c>
      <c r="I2609" t="s">
        <v>3063</v>
      </c>
      <c r="J2609">
        <v>2017</v>
      </c>
      <c r="K2609" t="s">
        <v>3056</v>
      </c>
      <c r="L2609" t="s">
        <v>3016</v>
      </c>
      <c r="M2609">
        <v>9</v>
      </c>
      <c r="N2609" t="s">
        <v>129</v>
      </c>
      <c r="O2609">
        <v>52</v>
      </c>
      <c r="P2609" t="s">
        <v>19</v>
      </c>
      <c r="Q2609">
        <v>2</v>
      </c>
    </row>
    <row r="2610" spans="1:17" x14ac:dyDescent="0.25">
      <c r="A2610" t="s">
        <v>2729</v>
      </c>
      <c r="B2610" t="s">
        <v>827</v>
      </c>
      <c r="C2610">
        <v>2487</v>
      </c>
      <c r="D2610" t="s">
        <v>3020</v>
      </c>
      <c r="E2610">
        <v>1</v>
      </c>
      <c r="F2610" t="s">
        <v>22</v>
      </c>
      <c r="G2610" t="s">
        <v>3046</v>
      </c>
      <c r="H2610" t="s">
        <v>3050</v>
      </c>
      <c r="I2610" t="s">
        <v>3062</v>
      </c>
      <c r="J2610">
        <v>2017</v>
      </c>
      <c r="K2610" t="s">
        <v>3056</v>
      </c>
      <c r="L2610" t="s">
        <v>23</v>
      </c>
      <c r="M2610" t="s">
        <v>16</v>
      </c>
      <c r="N2610" t="s">
        <v>611</v>
      </c>
      <c r="O2610">
        <v>59</v>
      </c>
      <c r="P2610" t="s">
        <v>19</v>
      </c>
      <c r="Q2610">
        <v>1</v>
      </c>
    </row>
    <row r="2611" spans="1:17" x14ac:dyDescent="0.25">
      <c r="A2611" t="s">
        <v>1722</v>
      </c>
      <c r="B2611" t="s">
        <v>1381</v>
      </c>
      <c r="C2611">
        <v>2492</v>
      </c>
      <c r="D2611" t="s">
        <v>3019</v>
      </c>
      <c r="E2611">
        <v>1</v>
      </c>
      <c r="F2611" t="s">
        <v>22</v>
      </c>
      <c r="G2611" t="s">
        <v>3046</v>
      </c>
      <c r="H2611" t="s">
        <v>3053</v>
      </c>
      <c r="I2611" t="s">
        <v>3063</v>
      </c>
      <c r="J2611">
        <v>2017</v>
      </c>
      <c r="K2611" t="s">
        <v>3056</v>
      </c>
      <c r="L2611" t="s">
        <v>23</v>
      </c>
      <c r="M2611">
        <v>9</v>
      </c>
      <c r="N2611" t="s">
        <v>402</v>
      </c>
      <c r="O2611">
        <v>69</v>
      </c>
      <c r="P2611" t="s">
        <v>19</v>
      </c>
      <c r="Q2611">
        <v>2</v>
      </c>
    </row>
    <row r="2612" spans="1:17" x14ac:dyDescent="0.25">
      <c r="A2612" t="s">
        <v>950</v>
      </c>
      <c r="B2612" t="s">
        <v>2561</v>
      </c>
      <c r="C2612">
        <v>2506</v>
      </c>
      <c r="D2612" t="s">
        <v>3019</v>
      </c>
      <c r="E2612">
        <v>1</v>
      </c>
      <c r="F2612" t="s">
        <v>22</v>
      </c>
      <c r="G2612" t="s">
        <v>3046</v>
      </c>
      <c r="H2612" t="s">
        <v>3050</v>
      </c>
      <c r="I2612" t="s">
        <v>3062</v>
      </c>
      <c r="J2612">
        <v>2017</v>
      </c>
      <c r="K2612" t="s">
        <v>3056</v>
      </c>
      <c r="L2612" t="s">
        <v>23</v>
      </c>
      <c r="M2612" t="s">
        <v>16</v>
      </c>
      <c r="N2612" t="s">
        <v>90</v>
      </c>
      <c r="O2612">
        <v>46</v>
      </c>
      <c r="P2612" t="s">
        <v>19</v>
      </c>
      <c r="Q2612">
        <v>1</v>
      </c>
    </row>
    <row r="2613" spans="1:17" x14ac:dyDescent="0.25">
      <c r="A2613" t="s">
        <v>2748</v>
      </c>
      <c r="B2613" t="s">
        <v>879</v>
      </c>
      <c r="C2613">
        <v>2513</v>
      </c>
      <c r="D2613" t="s">
        <v>3019</v>
      </c>
      <c r="E2613">
        <v>1</v>
      </c>
      <c r="F2613" t="s">
        <v>22</v>
      </c>
      <c r="G2613" t="s">
        <v>3046</v>
      </c>
      <c r="H2613" t="s">
        <v>3053</v>
      </c>
      <c r="I2613" t="s">
        <v>3062</v>
      </c>
      <c r="J2613">
        <v>2017</v>
      </c>
      <c r="K2613" t="s">
        <v>3056</v>
      </c>
      <c r="L2613" t="s">
        <v>23</v>
      </c>
      <c r="M2613" t="s">
        <v>16</v>
      </c>
      <c r="N2613" t="s">
        <v>90</v>
      </c>
      <c r="O2613">
        <v>46</v>
      </c>
      <c r="P2613" t="s">
        <v>19</v>
      </c>
      <c r="Q2613">
        <v>1</v>
      </c>
    </row>
    <row r="2614" spans="1:17" x14ac:dyDescent="0.25">
      <c r="A2614" t="s">
        <v>1882</v>
      </c>
      <c r="B2614" t="s">
        <v>1973</v>
      </c>
      <c r="C2614">
        <v>2519</v>
      </c>
      <c r="D2614" t="s">
        <v>3019</v>
      </c>
      <c r="E2614">
        <v>1</v>
      </c>
      <c r="F2614" t="s">
        <v>22</v>
      </c>
      <c r="G2614" t="s">
        <v>3046</v>
      </c>
      <c r="H2614" t="s">
        <v>3050</v>
      </c>
      <c r="I2614" t="s">
        <v>3062</v>
      </c>
      <c r="J2614">
        <v>2017</v>
      </c>
      <c r="K2614" t="s">
        <v>3056</v>
      </c>
      <c r="L2614" t="s">
        <v>23</v>
      </c>
      <c r="M2614" t="s">
        <v>16</v>
      </c>
      <c r="N2614" t="s">
        <v>234</v>
      </c>
      <c r="O2614">
        <v>67</v>
      </c>
      <c r="P2614" t="s">
        <v>19</v>
      </c>
      <c r="Q2614">
        <v>1</v>
      </c>
    </row>
    <row r="2615" spans="1:17" x14ac:dyDescent="0.25">
      <c r="A2615" t="s">
        <v>2049</v>
      </c>
      <c r="B2615" t="s">
        <v>422</v>
      </c>
      <c r="C2615">
        <v>2546</v>
      </c>
      <c r="D2615" t="s">
        <v>3019</v>
      </c>
      <c r="E2615">
        <v>1</v>
      </c>
      <c r="F2615" t="s">
        <v>22</v>
      </c>
      <c r="G2615" t="s">
        <v>3046</v>
      </c>
      <c r="H2615" t="s">
        <v>3054</v>
      </c>
      <c r="I2615" t="s">
        <v>3062</v>
      </c>
      <c r="J2615">
        <v>2017</v>
      </c>
      <c r="K2615" t="s">
        <v>3056</v>
      </c>
      <c r="L2615" t="s">
        <v>23</v>
      </c>
      <c r="M2615" t="s">
        <v>16</v>
      </c>
      <c r="N2615" t="s">
        <v>129</v>
      </c>
      <c r="O2615">
        <v>52</v>
      </c>
      <c r="P2615" t="s">
        <v>19</v>
      </c>
      <c r="Q2615">
        <v>1</v>
      </c>
    </row>
    <row r="2616" spans="1:17" x14ac:dyDescent="0.25">
      <c r="A2616" t="s">
        <v>923</v>
      </c>
      <c r="B2616" t="s">
        <v>1998</v>
      </c>
      <c r="C2616">
        <v>2548</v>
      </c>
      <c r="D2616" t="s">
        <v>3019</v>
      </c>
      <c r="E2616">
        <v>1</v>
      </c>
      <c r="F2616" t="s">
        <v>22</v>
      </c>
      <c r="G2616" t="s">
        <v>3046</v>
      </c>
      <c r="H2616" t="s">
        <v>3051</v>
      </c>
      <c r="I2616" t="s">
        <v>3062</v>
      </c>
      <c r="J2616">
        <v>2017</v>
      </c>
      <c r="K2616" t="s">
        <v>3056</v>
      </c>
      <c r="L2616" t="s">
        <v>23</v>
      </c>
      <c r="M2616" t="s">
        <v>16</v>
      </c>
      <c r="N2616" t="s">
        <v>1109</v>
      </c>
      <c r="O2616">
        <v>20</v>
      </c>
      <c r="P2616" t="s">
        <v>19</v>
      </c>
      <c r="Q2616">
        <v>1</v>
      </c>
    </row>
    <row r="2617" spans="1:17" x14ac:dyDescent="0.25">
      <c r="A2617" t="s">
        <v>2394</v>
      </c>
      <c r="B2617" t="s">
        <v>725</v>
      </c>
      <c r="C2617">
        <v>2565</v>
      </c>
      <c r="D2617" t="s">
        <v>3019</v>
      </c>
      <c r="E2617">
        <v>1</v>
      </c>
      <c r="F2617" t="s">
        <v>22</v>
      </c>
      <c r="G2617" t="s">
        <v>3046</v>
      </c>
      <c r="H2617" t="s">
        <v>3053</v>
      </c>
      <c r="I2617" t="s">
        <v>3062</v>
      </c>
      <c r="J2617">
        <v>2017</v>
      </c>
      <c r="K2617" t="s">
        <v>3056</v>
      </c>
      <c r="L2617" t="s">
        <v>23</v>
      </c>
      <c r="M2617" t="s">
        <v>16</v>
      </c>
      <c r="N2617" t="s">
        <v>1217</v>
      </c>
      <c r="O2617">
        <v>39</v>
      </c>
      <c r="P2617" t="s">
        <v>19</v>
      </c>
      <c r="Q2617">
        <v>1</v>
      </c>
    </row>
    <row r="2618" spans="1:17" x14ac:dyDescent="0.25">
      <c r="A2618" t="s">
        <v>2771</v>
      </c>
      <c r="B2618" t="s">
        <v>1840</v>
      </c>
      <c r="C2618">
        <v>2569</v>
      </c>
      <c r="D2618" t="s">
        <v>3013</v>
      </c>
      <c r="E2618">
        <v>1</v>
      </c>
      <c r="F2618" t="s">
        <v>17</v>
      </c>
      <c r="G2618" t="s">
        <v>3046</v>
      </c>
      <c r="H2618" t="s">
        <v>3050</v>
      </c>
      <c r="I2618" t="s">
        <v>3062</v>
      </c>
      <c r="J2618">
        <v>2017</v>
      </c>
      <c r="K2618" t="s">
        <v>3056</v>
      </c>
      <c r="L2618" t="s">
        <v>23</v>
      </c>
      <c r="M2618" t="s">
        <v>16</v>
      </c>
      <c r="N2618" t="s">
        <v>321</v>
      </c>
      <c r="O2618">
        <v>86</v>
      </c>
      <c r="P2618" t="s">
        <v>19</v>
      </c>
      <c r="Q2618">
        <v>1</v>
      </c>
    </row>
    <row r="2619" spans="1:17" x14ac:dyDescent="0.25">
      <c r="A2619" t="s">
        <v>596</v>
      </c>
      <c r="B2619" t="s">
        <v>1231</v>
      </c>
      <c r="C2619">
        <v>2571</v>
      </c>
      <c r="D2619" t="s">
        <v>3018</v>
      </c>
      <c r="E2619">
        <v>1</v>
      </c>
      <c r="F2619" t="s">
        <v>22</v>
      </c>
      <c r="G2619" t="s">
        <v>3046</v>
      </c>
      <c r="H2619" t="s">
        <v>3054</v>
      </c>
      <c r="I2619" t="s">
        <v>3062</v>
      </c>
      <c r="J2619">
        <v>2017</v>
      </c>
      <c r="K2619" t="s">
        <v>3056</v>
      </c>
      <c r="L2619" t="s">
        <v>23</v>
      </c>
      <c r="M2619">
        <v>9</v>
      </c>
      <c r="N2619" t="s">
        <v>82</v>
      </c>
      <c r="O2619">
        <v>86</v>
      </c>
      <c r="P2619" t="s">
        <v>19</v>
      </c>
      <c r="Q2619">
        <v>1</v>
      </c>
    </row>
    <row r="2620" spans="1:17" x14ac:dyDescent="0.25">
      <c r="A2620" t="s">
        <v>2500</v>
      </c>
      <c r="B2620" t="s">
        <v>37</v>
      </c>
      <c r="C2620">
        <v>2574</v>
      </c>
      <c r="D2620" t="s">
        <v>3019</v>
      </c>
      <c r="E2620">
        <v>1</v>
      </c>
      <c r="F2620" t="s">
        <v>17</v>
      </c>
      <c r="G2620" t="s">
        <v>3046</v>
      </c>
      <c r="H2620" t="s">
        <v>3053</v>
      </c>
      <c r="I2620" t="s">
        <v>3062</v>
      </c>
      <c r="J2620">
        <v>2017</v>
      </c>
      <c r="K2620" t="s">
        <v>3056</v>
      </c>
      <c r="L2620" t="s">
        <v>23</v>
      </c>
      <c r="M2620" t="s">
        <v>16</v>
      </c>
      <c r="N2620" t="s">
        <v>165</v>
      </c>
      <c r="O2620">
        <v>63</v>
      </c>
      <c r="P2620" t="s">
        <v>19</v>
      </c>
      <c r="Q2620">
        <v>1</v>
      </c>
    </row>
    <row r="2621" spans="1:17" x14ac:dyDescent="0.25">
      <c r="A2621" t="s">
        <v>2786</v>
      </c>
      <c r="B2621" t="s">
        <v>1824</v>
      </c>
      <c r="C2621">
        <v>2594</v>
      </c>
      <c r="D2621" t="s">
        <v>3019</v>
      </c>
      <c r="E2621">
        <v>1</v>
      </c>
      <c r="F2621" t="s">
        <v>22</v>
      </c>
      <c r="G2621" t="s">
        <v>3046</v>
      </c>
      <c r="H2621" t="s">
        <v>3053</v>
      </c>
      <c r="I2621" t="s">
        <v>3062</v>
      </c>
      <c r="J2621">
        <v>2017</v>
      </c>
      <c r="K2621" t="s">
        <v>3056</v>
      </c>
      <c r="L2621" t="s">
        <v>23</v>
      </c>
      <c r="M2621" t="s">
        <v>16</v>
      </c>
      <c r="N2621" t="s">
        <v>63</v>
      </c>
      <c r="O2621">
        <v>78</v>
      </c>
      <c r="P2621" t="s">
        <v>19</v>
      </c>
      <c r="Q2621">
        <v>1</v>
      </c>
    </row>
    <row r="2622" spans="1:17" x14ac:dyDescent="0.25">
      <c r="A2622" t="s">
        <v>2793</v>
      </c>
      <c r="B2622" t="s">
        <v>488</v>
      </c>
      <c r="C2622">
        <v>2609</v>
      </c>
      <c r="D2622" t="s">
        <v>3019</v>
      </c>
      <c r="E2622">
        <v>1</v>
      </c>
      <c r="F2622" t="s">
        <v>22</v>
      </c>
      <c r="G2622" t="s">
        <v>3046</v>
      </c>
      <c r="H2622" t="s">
        <v>3050</v>
      </c>
      <c r="I2622" t="s">
        <v>3062</v>
      </c>
      <c r="J2622">
        <v>2017</v>
      </c>
      <c r="K2622" t="s">
        <v>3056</v>
      </c>
      <c r="L2622" t="s">
        <v>3016</v>
      </c>
      <c r="M2622" t="s">
        <v>16</v>
      </c>
      <c r="N2622" t="s">
        <v>364</v>
      </c>
      <c r="O2622">
        <v>111</v>
      </c>
      <c r="P2622" t="s">
        <v>19</v>
      </c>
      <c r="Q2622">
        <v>1</v>
      </c>
    </row>
    <row r="2623" spans="1:17" x14ac:dyDescent="0.25">
      <c r="A2623" t="s">
        <v>1147</v>
      </c>
      <c r="B2623" t="s">
        <v>572</v>
      </c>
      <c r="C2623">
        <v>2617</v>
      </c>
      <c r="D2623" t="s">
        <v>3020</v>
      </c>
      <c r="E2623">
        <v>1</v>
      </c>
      <c r="F2623" t="s">
        <v>22</v>
      </c>
      <c r="G2623" t="s">
        <v>3046</v>
      </c>
      <c r="H2623" t="s">
        <v>3050</v>
      </c>
      <c r="I2623" t="s">
        <v>3062</v>
      </c>
      <c r="J2623">
        <v>2017</v>
      </c>
      <c r="K2623" t="s">
        <v>3056</v>
      </c>
      <c r="L2623" t="s">
        <v>23</v>
      </c>
      <c r="M2623" t="s">
        <v>16</v>
      </c>
      <c r="N2623" t="s">
        <v>104</v>
      </c>
      <c r="O2623">
        <v>10</v>
      </c>
      <c r="P2623" t="s">
        <v>19</v>
      </c>
      <c r="Q2623">
        <v>1</v>
      </c>
    </row>
    <row r="2624" spans="1:17" x14ac:dyDescent="0.25">
      <c r="A2624" t="s">
        <v>1170</v>
      </c>
      <c r="B2624" t="s">
        <v>508</v>
      </c>
      <c r="C2624">
        <v>2632</v>
      </c>
      <c r="D2624" t="s">
        <v>3019</v>
      </c>
      <c r="E2624">
        <v>1</v>
      </c>
      <c r="F2624" t="s">
        <v>22</v>
      </c>
      <c r="G2624" t="s">
        <v>3046</v>
      </c>
      <c r="H2624" t="s">
        <v>3050</v>
      </c>
      <c r="I2624" t="s">
        <v>3062</v>
      </c>
      <c r="J2624">
        <v>2017</v>
      </c>
      <c r="K2624" t="s">
        <v>3056</v>
      </c>
      <c r="L2624" t="s">
        <v>23</v>
      </c>
      <c r="M2624" t="s">
        <v>16</v>
      </c>
      <c r="N2624" t="s">
        <v>71</v>
      </c>
      <c r="O2624">
        <v>59</v>
      </c>
      <c r="P2624" t="s">
        <v>19</v>
      </c>
      <c r="Q2624">
        <v>1</v>
      </c>
    </row>
    <row r="2625" spans="1:17" x14ac:dyDescent="0.25">
      <c r="A2625" t="s">
        <v>2825</v>
      </c>
      <c r="B2625" t="s">
        <v>1358</v>
      </c>
      <c r="C2625">
        <v>2660</v>
      </c>
      <c r="D2625" t="s">
        <v>3019</v>
      </c>
      <c r="E2625">
        <v>1</v>
      </c>
      <c r="F2625" t="s">
        <v>22</v>
      </c>
      <c r="G2625" t="s">
        <v>3046</v>
      </c>
      <c r="H2625" t="s">
        <v>3053</v>
      </c>
      <c r="I2625" t="s">
        <v>3063</v>
      </c>
      <c r="J2625">
        <v>2017</v>
      </c>
      <c r="K2625" t="s">
        <v>3056</v>
      </c>
      <c r="L2625" t="s">
        <v>3016</v>
      </c>
      <c r="M2625" t="s">
        <v>16</v>
      </c>
      <c r="N2625" t="s">
        <v>364</v>
      </c>
      <c r="O2625">
        <v>111</v>
      </c>
      <c r="P2625" t="s">
        <v>19</v>
      </c>
      <c r="Q2625">
        <v>2</v>
      </c>
    </row>
    <row r="2626" spans="1:17" x14ac:dyDescent="0.25">
      <c r="A2626" t="s">
        <v>2485</v>
      </c>
      <c r="B2626" t="s">
        <v>717</v>
      </c>
      <c r="C2626">
        <v>2670</v>
      </c>
      <c r="D2626" t="s">
        <v>3018</v>
      </c>
      <c r="E2626">
        <v>1</v>
      </c>
      <c r="F2626" t="s">
        <v>17</v>
      </c>
      <c r="G2626" t="s">
        <v>3046</v>
      </c>
      <c r="H2626" t="s">
        <v>3050</v>
      </c>
      <c r="I2626" t="s">
        <v>3062</v>
      </c>
      <c r="J2626">
        <v>2017</v>
      </c>
      <c r="K2626" t="s">
        <v>3056</v>
      </c>
      <c r="L2626" t="s">
        <v>23</v>
      </c>
      <c r="M2626" t="s">
        <v>16</v>
      </c>
      <c r="N2626" t="s">
        <v>946</v>
      </c>
      <c r="O2626">
        <v>88</v>
      </c>
      <c r="P2626" t="s">
        <v>19</v>
      </c>
      <c r="Q2626">
        <v>1</v>
      </c>
    </row>
    <row r="2627" spans="1:17" x14ac:dyDescent="0.25">
      <c r="A2627" t="s">
        <v>2844</v>
      </c>
      <c r="B2627" t="s">
        <v>951</v>
      </c>
      <c r="C2627">
        <v>2694</v>
      </c>
      <c r="D2627" t="s">
        <v>3019</v>
      </c>
      <c r="E2627">
        <v>1</v>
      </c>
      <c r="F2627" t="s">
        <v>22</v>
      </c>
      <c r="G2627" t="s">
        <v>3046</v>
      </c>
      <c r="H2627" t="s">
        <v>3050</v>
      </c>
      <c r="I2627" t="s">
        <v>3062</v>
      </c>
      <c r="J2627">
        <v>2017</v>
      </c>
      <c r="K2627" t="s">
        <v>3056</v>
      </c>
      <c r="L2627" t="s">
        <v>23</v>
      </c>
      <c r="M2627" t="s">
        <v>16</v>
      </c>
      <c r="N2627" t="s">
        <v>104</v>
      </c>
      <c r="O2627">
        <v>10</v>
      </c>
      <c r="P2627" t="s">
        <v>19</v>
      </c>
      <c r="Q2627">
        <v>1</v>
      </c>
    </row>
    <row r="2628" spans="1:17" x14ac:dyDescent="0.25">
      <c r="A2628" t="s">
        <v>2848</v>
      </c>
      <c r="B2628" t="s">
        <v>297</v>
      </c>
      <c r="C2628">
        <v>2700</v>
      </c>
      <c r="D2628" t="s">
        <v>3019</v>
      </c>
      <c r="E2628">
        <v>1</v>
      </c>
      <c r="F2628" t="s">
        <v>17</v>
      </c>
      <c r="G2628" t="s">
        <v>3046</v>
      </c>
      <c r="H2628" t="s">
        <v>3050</v>
      </c>
      <c r="I2628" t="s">
        <v>3062</v>
      </c>
      <c r="J2628">
        <v>2017</v>
      </c>
      <c r="K2628" t="s">
        <v>3056</v>
      </c>
      <c r="L2628" t="s">
        <v>23</v>
      </c>
      <c r="M2628" t="s">
        <v>16</v>
      </c>
      <c r="N2628" t="s">
        <v>234</v>
      </c>
      <c r="O2628">
        <v>67</v>
      </c>
      <c r="P2628" t="s">
        <v>19</v>
      </c>
      <c r="Q2628">
        <v>1</v>
      </c>
    </row>
    <row r="2629" spans="1:17" x14ac:dyDescent="0.25">
      <c r="A2629" t="s">
        <v>2853</v>
      </c>
      <c r="B2629" t="s">
        <v>209</v>
      </c>
      <c r="C2629">
        <v>2708</v>
      </c>
      <c r="D2629" t="s">
        <v>3019</v>
      </c>
      <c r="E2629">
        <v>1</v>
      </c>
      <c r="F2629" t="s">
        <v>22</v>
      </c>
      <c r="G2629" t="s">
        <v>3046</v>
      </c>
      <c r="H2629" t="s">
        <v>3051</v>
      </c>
      <c r="I2629" t="s">
        <v>3062</v>
      </c>
      <c r="J2629">
        <v>2017</v>
      </c>
      <c r="K2629" t="s">
        <v>3056</v>
      </c>
      <c r="L2629" t="s">
        <v>23</v>
      </c>
      <c r="M2629" t="s">
        <v>16</v>
      </c>
      <c r="N2629" t="s">
        <v>90</v>
      </c>
      <c r="O2629">
        <v>46</v>
      </c>
      <c r="P2629" t="s">
        <v>19</v>
      </c>
      <c r="Q2629">
        <v>1</v>
      </c>
    </row>
    <row r="2630" spans="1:17" x14ac:dyDescent="0.25">
      <c r="A2630" t="s">
        <v>2856</v>
      </c>
      <c r="B2630" t="s">
        <v>1010</v>
      </c>
      <c r="C2630">
        <v>2711</v>
      </c>
      <c r="D2630" t="s">
        <v>3020</v>
      </c>
      <c r="E2630">
        <v>1</v>
      </c>
      <c r="F2630" t="s">
        <v>17</v>
      </c>
      <c r="G2630" t="s">
        <v>3046</v>
      </c>
      <c r="H2630" t="s">
        <v>3053</v>
      </c>
      <c r="I2630" t="s">
        <v>3062</v>
      </c>
      <c r="J2630">
        <v>2017</v>
      </c>
      <c r="K2630" t="s">
        <v>3056</v>
      </c>
      <c r="L2630" t="s">
        <v>23</v>
      </c>
      <c r="M2630" t="s">
        <v>16</v>
      </c>
      <c r="N2630" t="s">
        <v>1279</v>
      </c>
      <c r="O2630">
        <v>111</v>
      </c>
      <c r="P2630" t="s">
        <v>19</v>
      </c>
      <c r="Q2630">
        <v>1</v>
      </c>
    </row>
    <row r="2631" spans="1:17" x14ac:dyDescent="0.25">
      <c r="A2631" t="s">
        <v>2882</v>
      </c>
      <c r="B2631" t="s">
        <v>1998</v>
      </c>
      <c r="C2631">
        <v>2768</v>
      </c>
      <c r="D2631" t="s">
        <v>3019</v>
      </c>
      <c r="E2631">
        <v>1</v>
      </c>
      <c r="F2631" t="s">
        <v>22</v>
      </c>
      <c r="G2631" t="s">
        <v>3046</v>
      </c>
      <c r="H2631" t="s">
        <v>3050</v>
      </c>
      <c r="I2631" t="s">
        <v>3062</v>
      </c>
      <c r="J2631">
        <v>2017</v>
      </c>
      <c r="K2631" t="s">
        <v>3056</v>
      </c>
      <c r="L2631" t="s">
        <v>23</v>
      </c>
      <c r="M2631" t="s">
        <v>16</v>
      </c>
      <c r="N2631" t="s">
        <v>564</v>
      </c>
      <c r="O2631">
        <v>111</v>
      </c>
      <c r="P2631" t="s">
        <v>19</v>
      </c>
      <c r="Q2631">
        <v>1</v>
      </c>
    </row>
    <row r="2632" spans="1:17" x14ac:dyDescent="0.25">
      <c r="A2632" t="s">
        <v>2769</v>
      </c>
      <c r="B2632" t="s">
        <v>264</v>
      </c>
      <c r="C2632">
        <v>2820</v>
      </c>
      <c r="D2632" t="s">
        <v>3018</v>
      </c>
      <c r="E2632">
        <v>1</v>
      </c>
      <c r="F2632" t="s">
        <v>17</v>
      </c>
      <c r="G2632" t="s">
        <v>3046</v>
      </c>
      <c r="H2632" t="s">
        <v>3050</v>
      </c>
      <c r="I2632" t="s">
        <v>3062</v>
      </c>
      <c r="J2632">
        <v>2017</v>
      </c>
      <c r="K2632" t="s">
        <v>3056</v>
      </c>
      <c r="L2632" t="s">
        <v>23</v>
      </c>
      <c r="M2632" t="s">
        <v>16</v>
      </c>
      <c r="N2632" t="s">
        <v>71</v>
      </c>
      <c r="O2632">
        <v>59</v>
      </c>
      <c r="P2632" t="s">
        <v>19</v>
      </c>
      <c r="Q2632">
        <v>1</v>
      </c>
    </row>
    <row r="2633" spans="1:17" x14ac:dyDescent="0.25">
      <c r="A2633" t="s">
        <v>2916</v>
      </c>
      <c r="B2633" t="s">
        <v>729</v>
      </c>
      <c r="C2633">
        <v>2822</v>
      </c>
      <c r="D2633" t="s">
        <v>3018</v>
      </c>
      <c r="E2633">
        <v>1</v>
      </c>
      <c r="F2633" t="s">
        <v>17</v>
      </c>
      <c r="G2633" t="s">
        <v>3046</v>
      </c>
      <c r="H2633" t="s">
        <v>3053</v>
      </c>
      <c r="I2633" t="s">
        <v>3062</v>
      </c>
      <c r="J2633">
        <v>2017</v>
      </c>
      <c r="K2633" t="s">
        <v>3056</v>
      </c>
      <c r="L2633" t="s">
        <v>23</v>
      </c>
      <c r="M2633" t="s">
        <v>16</v>
      </c>
      <c r="N2633" t="s">
        <v>132</v>
      </c>
      <c r="O2633">
        <v>56</v>
      </c>
      <c r="P2633" t="s">
        <v>19</v>
      </c>
      <c r="Q2633">
        <v>1</v>
      </c>
    </row>
    <row r="2634" spans="1:17" x14ac:dyDescent="0.25">
      <c r="A2634" t="s">
        <v>2917</v>
      </c>
      <c r="B2634" t="s">
        <v>1740</v>
      </c>
      <c r="C2634">
        <v>2823</v>
      </c>
      <c r="D2634" t="s">
        <v>3019</v>
      </c>
      <c r="E2634">
        <v>1</v>
      </c>
      <c r="F2634" t="s">
        <v>22</v>
      </c>
      <c r="G2634" t="s">
        <v>3046</v>
      </c>
      <c r="H2634" t="s">
        <v>3053</v>
      </c>
      <c r="I2634" t="s">
        <v>3062</v>
      </c>
      <c r="J2634">
        <v>2017</v>
      </c>
      <c r="K2634" t="s">
        <v>3056</v>
      </c>
      <c r="L2634" t="s">
        <v>23</v>
      </c>
      <c r="M2634" t="s">
        <v>16</v>
      </c>
      <c r="N2634" t="s">
        <v>129</v>
      </c>
      <c r="O2634">
        <v>52</v>
      </c>
      <c r="P2634" t="s">
        <v>19</v>
      </c>
      <c r="Q2634">
        <v>1</v>
      </c>
    </row>
    <row r="2635" spans="1:17" x14ac:dyDescent="0.25">
      <c r="A2635" t="s">
        <v>2930</v>
      </c>
      <c r="B2635" t="s">
        <v>174</v>
      </c>
      <c r="C2635">
        <v>2841</v>
      </c>
      <c r="D2635" t="s">
        <v>3011</v>
      </c>
      <c r="E2635">
        <v>1</v>
      </c>
      <c r="F2635" t="s">
        <v>22</v>
      </c>
      <c r="G2635" t="s">
        <v>3046</v>
      </c>
      <c r="H2635" t="s">
        <v>3053</v>
      </c>
      <c r="I2635" t="s">
        <v>3062</v>
      </c>
      <c r="J2635">
        <v>2017</v>
      </c>
      <c r="K2635" t="s">
        <v>3056</v>
      </c>
      <c r="L2635" t="s">
        <v>23</v>
      </c>
      <c r="M2635" t="s">
        <v>16</v>
      </c>
      <c r="N2635" t="s">
        <v>82</v>
      </c>
      <c r="O2635">
        <v>86</v>
      </c>
      <c r="P2635" t="s">
        <v>19</v>
      </c>
      <c r="Q2635">
        <v>1</v>
      </c>
    </row>
    <row r="2636" spans="1:17" x14ac:dyDescent="0.25">
      <c r="A2636" t="s">
        <v>2946</v>
      </c>
      <c r="B2636" t="s">
        <v>2201</v>
      </c>
      <c r="C2636">
        <v>2868</v>
      </c>
      <c r="D2636" t="s">
        <v>3019</v>
      </c>
      <c r="E2636">
        <v>1</v>
      </c>
      <c r="F2636" t="s">
        <v>22</v>
      </c>
      <c r="G2636" t="s">
        <v>3046</v>
      </c>
      <c r="H2636" t="s">
        <v>3050</v>
      </c>
      <c r="I2636" t="s">
        <v>3062</v>
      </c>
      <c r="J2636">
        <v>2017</v>
      </c>
      <c r="K2636" t="s">
        <v>3056</v>
      </c>
      <c r="L2636" t="s">
        <v>23</v>
      </c>
      <c r="M2636" t="s">
        <v>16</v>
      </c>
      <c r="N2636" t="s">
        <v>402</v>
      </c>
      <c r="O2636">
        <v>69</v>
      </c>
      <c r="P2636" t="s">
        <v>19</v>
      </c>
      <c r="Q2636">
        <v>1</v>
      </c>
    </row>
    <row r="2637" spans="1:17" x14ac:dyDescent="0.25">
      <c r="A2637" t="s">
        <v>1913</v>
      </c>
      <c r="B2637" t="s">
        <v>621</v>
      </c>
      <c r="C2637">
        <v>2877</v>
      </c>
      <c r="D2637" t="s">
        <v>3018</v>
      </c>
      <c r="E2637">
        <v>1</v>
      </c>
      <c r="F2637" t="s">
        <v>22</v>
      </c>
      <c r="G2637" t="s">
        <v>3046</v>
      </c>
      <c r="H2637" t="s">
        <v>3053</v>
      </c>
      <c r="I2637" t="s">
        <v>3062</v>
      </c>
      <c r="J2637">
        <v>2017</v>
      </c>
      <c r="K2637" t="s">
        <v>3056</v>
      </c>
      <c r="L2637" t="s">
        <v>23</v>
      </c>
      <c r="M2637" t="s">
        <v>16</v>
      </c>
      <c r="N2637" t="s">
        <v>291</v>
      </c>
      <c r="O2637">
        <v>63</v>
      </c>
      <c r="P2637" t="s">
        <v>19</v>
      </c>
      <c r="Q2637">
        <v>1</v>
      </c>
    </row>
    <row r="2638" spans="1:17" x14ac:dyDescent="0.25">
      <c r="A2638" t="s">
        <v>1389</v>
      </c>
      <c r="B2638" t="s">
        <v>896</v>
      </c>
      <c r="C2638">
        <v>2893</v>
      </c>
      <c r="D2638" t="s">
        <v>3012</v>
      </c>
      <c r="E2638">
        <v>1</v>
      </c>
      <c r="F2638" t="s">
        <v>17</v>
      </c>
      <c r="G2638" t="s">
        <v>3046</v>
      </c>
      <c r="H2638" t="s">
        <v>3054</v>
      </c>
      <c r="I2638" t="s">
        <v>3062</v>
      </c>
      <c r="J2638">
        <v>2017</v>
      </c>
      <c r="K2638" t="s">
        <v>3056</v>
      </c>
      <c r="L2638" t="s">
        <v>23</v>
      </c>
      <c r="M2638" t="s">
        <v>16</v>
      </c>
      <c r="N2638" t="s">
        <v>132</v>
      </c>
      <c r="O2638">
        <v>56</v>
      </c>
      <c r="P2638" t="s">
        <v>19</v>
      </c>
      <c r="Q2638">
        <v>1</v>
      </c>
    </row>
    <row r="2639" spans="1:17" x14ac:dyDescent="0.25">
      <c r="A2639" t="s">
        <v>2814</v>
      </c>
      <c r="B2639" t="s">
        <v>742</v>
      </c>
      <c r="C2639">
        <v>2908</v>
      </c>
      <c r="D2639" t="s">
        <v>3013</v>
      </c>
      <c r="E2639">
        <v>1</v>
      </c>
      <c r="F2639" t="s">
        <v>17</v>
      </c>
      <c r="G2639" t="s">
        <v>3046</v>
      </c>
      <c r="H2639" t="s">
        <v>3050</v>
      </c>
      <c r="I2639" t="s">
        <v>3062</v>
      </c>
      <c r="J2639">
        <v>2017</v>
      </c>
      <c r="K2639" t="s">
        <v>3056</v>
      </c>
      <c r="L2639" t="s">
        <v>23</v>
      </c>
      <c r="M2639" t="s">
        <v>16</v>
      </c>
      <c r="N2639" t="s">
        <v>234</v>
      </c>
      <c r="O2639">
        <v>67</v>
      </c>
      <c r="P2639" t="s">
        <v>19</v>
      </c>
      <c r="Q2639">
        <v>1</v>
      </c>
    </row>
    <row r="2640" spans="1:17" x14ac:dyDescent="0.25">
      <c r="A2640" t="s">
        <v>2967</v>
      </c>
      <c r="B2640" t="s">
        <v>480</v>
      </c>
      <c r="C2640">
        <v>2914</v>
      </c>
      <c r="D2640" t="s">
        <v>3018</v>
      </c>
      <c r="E2640">
        <v>1</v>
      </c>
      <c r="F2640" t="s">
        <v>17</v>
      </c>
      <c r="G2640" t="s">
        <v>3046</v>
      </c>
      <c r="H2640" t="s">
        <v>3051</v>
      </c>
      <c r="I2640" t="s">
        <v>3062</v>
      </c>
      <c r="J2640">
        <v>2017</v>
      </c>
      <c r="K2640" t="s">
        <v>3056</v>
      </c>
      <c r="L2640" t="s">
        <v>23</v>
      </c>
      <c r="M2640" t="s">
        <v>16</v>
      </c>
      <c r="N2640" t="s">
        <v>121</v>
      </c>
      <c r="O2640">
        <v>23</v>
      </c>
      <c r="P2640" t="s">
        <v>19</v>
      </c>
      <c r="Q2640">
        <v>1</v>
      </c>
    </row>
    <row r="2641" spans="1:17" x14ac:dyDescent="0.25">
      <c r="A2641" t="s">
        <v>2140</v>
      </c>
      <c r="B2641" t="s">
        <v>1351</v>
      </c>
      <c r="C2641">
        <v>2918</v>
      </c>
      <c r="D2641" t="s">
        <v>3019</v>
      </c>
      <c r="E2641">
        <v>1</v>
      </c>
      <c r="F2641" t="s">
        <v>22</v>
      </c>
      <c r="G2641" t="s">
        <v>3046</v>
      </c>
      <c r="H2641" t="s">
        <v>3053</v>
      </c>
      <c r="I2641" t="s">
        <v>3062</v>
      </c>
      <c r="J2641">
        <v>2017</v>
      </c>
      <c r="K2641" t="s">
        <v>3056</v>
      </c>
      <c r="L2641" t="s">
        <v>23</v>
      </c>
      <c r="M2641" t="s">
        <v>16</v>
      </c>
      <c r="N2641" t="s">
        <v>129</v>
      </c>
      <c r="O2641">
        <v>52</v>
      </c>
      <c r="P2641" t="s">
        <v>19</v>
      </c>
      <c r="Q2641">
        <v>1</v>
      </c>
    </row>
    <row r="2642" spans="1:17" x14ac:dyDescent="0.25">
      <c r="A2642" t="s">
        <v>2981</v>
      </c>
      <c r="B2642" t="s">
        <v>592</v>
      </c>
      <c r="C2642">
        <v>2947</v>
      </c>
      <c r="D2642" t="s">
        <v>3018</v>
      </c>
      <c r="E2642">
        <v>1</v>
      </c>
      <c r="F2642" t="s">
        <v>22</v>
      </c>
      <c r="G2642" t="s">
        <v>3046</v>
      </c>
      <c r="H2642" t="s">
        <v>3050</v>
      </c>
      <c r="I2642" t="s">
        <v>3062</v>
      </c>
      <c r="J2642">
        <v>2017</v>
      </c>
      <c r="K2642" t="s">
        <v>3056</v>
      </c>
      <c r="L2642" t="s">
        <v>23</v>
      </c>
      <c r="M2642" t="s">
        <v>16</v>
      </c>
      <c r="N2642" t="s">
        <v>364</v>
      </c>
      <c r="O2642">
        <v>111</v>
      </c>
      <c r="P2642" t="s">
        <v>19</v>
      </c>
      <c r="Q2642">
        <v>1</v>
      </c>
    </row>
    <row r="2643" spans="1:17" x14ac:dyDescent="0.25">
      <c r="A2643" t="s">
        <v>2983</v>
      </c>
      <c r="B2643" t="s">
        <v>594</v>
      </c>
      <c r="C2643">
        <v>2950</v>
      </c>
      <c r="D2643" t="s">
        <v>3019</v>
      </c>
      <c r="E2643">
        <v>1</v>
      </c>
      <c r="F2643" t="s">
        <v>17</v>
      </c>
      <c r="G2643" t="s">
        <v>3046</v>
      </c>
      <c r="H2643" t="s">
        <v>3053</v>
      </c>
      <c r="I2643" t="s">
        <v>3062</v>
      </c>
      <c r="J2643">
        <v>2017</v>
      </c>
      <c r="K2643" t="s">
        <v>3056</v>
      </c>
      <c r="L2643" t="s">
        <v>23</v>
      </c>
      <c r="M2643" t="s">
        <v>16</v>
      </c>
      <c r="N2643" t="s">
        <v>291</v>
      </c>
      <c r="O2643">
        <v>63</v>
      </c>
      <c r="P2643" t="s">
        <v>19</v>
      </c>
      <c r="Q2643">
        <v>1</v>
      </c>
    </row>
    <row r="2644" spans="1:17" x14ac:dyDescent="0.25">
      <c r="A2644" t="s">
        <v>2478</v>
      </c>
      <c r="B2644" t="s">
        <v>111</v>
      </c>
      <c r="C2644">
        <v>2955</v>
      </c>
      <c r="D2644" t="s">
        <v>3020</v>
      </c>
      <c r="E2644">
        <v>1</v>
      </c>
      <c r="F2644" t="s">
        <v>22</v>
      </c>
      <c r="G2644" t="s">
        <v>3046</v>
      </c>
      <c r="H2644" t="s">
        <v>3054</v>
      </c>
      <c r="I2644" t="s">
        <v>3062</v>
      </c>
      <c r="J2644">
        <v>2017</v>
      </c>
      <c r="K2644" t="s">
        <v>3056</v>
      </c>
      <c r="L2644" t="s">
        <v>23</v>
      </c>
      <c r="M2644" t="s">
        <v>16</v>
      </c>
      <c r="N2644" t="s">
        <v>2234</v>
      </c>
      <c r="O2644">
        <v>52</v>
      </c>
      <c r="P2644" t="s">
        <v>19</v>
      </c>
      <c r="Q2644">
        <v>1</v>
      </c>
    </row>
    <row r="2645" spans="1:17" x14ac:dyDescent="0.25">
      <c r="A2645" t="s">
        <v>2146</v>
      </c>
      <c r="B2645" t="s">
        <v>900</v>
      </c>
      <c r="C2645">
        <v>2970</v>
      </c>
      <c r="D2645" t="s">
        <v>3020</v>
      </c>
      <c r="E2645">
        <v>1</v>
      </c>
      <c r="F2645" t="s">
        <v>17</v>
      </c>
      <c r="G2645" t="s">
        <v>3046</v>
      </c>
      <c r="H2645" t="s">
        <v>3050</v>
      </c>
      <c r="I2645" t="s">
        <v>3062</v>
      </c>
      <c r="J2645">
        <v>2017</v>
      </c>
      <c r="K2645" t="s">
        <v>3056</v>
      </c>
      <c r="L2645" t="s">
        <v>3016</v>
      </c>
      <c r="M2645" t="s">
        <v>16</v>
      </c>
      <c r="N2645" t="s">
        <v>894</v>
      </c>
      <c r="O2645">
        <v>111</v>
      </c>
      <c r="P2645" t="s">
        <v>19</v>
      </c>
      <c r="Q2645">
        <v>1</v>
      </c>
    </row>
    <row r="2646" spans="1:17" x14ac:dyDescent="0.25">
      <c r="A2646" t="s">
        <v>2993</v>
      </c>
      <c r="B2646" t="s">
        <v>68</v>
      </c>
      <c r="C2646">
        <v>2974</v>
      </c>
      <c r="D2646" t="s">
        <v>3019</v>
      </c>
      <c r="E2646">
        <v>1</v>
      </c>
      <c r="F2646" t="s">
        <v>22</v>
      </c>
      <c r="G2646" t="s">
        <v>3046</v>
      </c>
      <c r="H2646" t="s">
        <v>3053</v>
      </c>
      <c r="I2646" t="s">
        <v>3062</v>
      </c>
      <c r="J2646">
        <v>2017</v>
      </c>
      <c r="K2646" t="s">
        <v>3056</v>
      </c>
      <c r="L2646" t="s">
        <v>23</v>
      </c>
      <c r="M2646" t="s">
        <v>16</v>
      </c>
      <c r="N2646" t="s">
        <v>71</v>
      </c>
      <c r="O2646">
        <v>59</v>
      </c>
      <c r="P2646" t="s">
        <v>19</v>
      </c>
      <c r="Q2646">
        <v>1</v>
      </c>
    </row>
    <row r="2647" spans="1:17" x14ac:dyDescent="0.25">
      <c r="A2647" t="s">
        <v>2994</v>
      </c>
      <c r="B2647" t="s">
        <v>193</v>
      </c>
      <c r="C2647">
        <v>2975</v>
      </c>
      <c r="D2647" t="s">
        <v>3019</v>
      </c>
      <c r="E2647">
        <v>1</v>
      </c>
      <c r="F2647" t="s">
        <v>22</v>
      </c>
      <c r="G2647" t="s">
        <v>3046</v>
      </c>
      <c r="H2647" t="s">
        <v>3053</v>
      </c>
      <c r="I2647" t="s">
        <v>3062</v>
      </c>
      <c r="J2647">
        <v>2017</v>
      </c>
      <c r="K2647" t="s">
        <v>3056</v>
      </c>
      <c r="L2647" t="s">
        <v>23</v>
      </c>
      <c r="M2647" t="s">
        <v>16</v>
      </c>
      <c r="N2647" t="s">
        <v>129</v>
      </c>
      <c r="O2647">
        <v>52</v>
      </c>
      <c r="P2647" t="s">
        <v>19</v>
      </c>
      <c r="Q2647">
        <v>1</v>
      </c>
    </row>
    <row r="2648" spans="1:17" x14ac:dyDescent="0.25">
      <c r="A2648" t="s">
        <v>1218</v>
      </c>
      <c r="B2648" t="s">
        <v>624</v>
      </c>
      <c r="C2648">
        <v>2985</v>
      </c>
      <c r="D2648" t="s">
        <v>3019</v>
      </c>
      <c r="E2648">
        <v>1</v>
      </c>
      <c r="F2648" t="s">
        <v>22</v>
      </c>
      <c r="G2648" t="s">
        <v>3046</v>
      </c>
      <c r="H2648" t="s">
        <v>3053</v>
      </c>
      <c r="I2648" t="s">
        <v>3062</v>
      </c>
      <c r="J2648">
        <v>2017</v>
      </c>
      <c r="K2648" t="s">
        <v>3056</v>
      </c>
      <c r="L2648" t="s">
        <v>23</v>
      </c>
      <c r="M2648" t="s">
        <v>16</v>
      </c>
      <c r="N2648" t="s">
        <v>3002</v>
      </c>
      <c r="O2648">
        <v>43</v>
      </c>
      <c r="P2648" t="s">
        <v>19</v>
      </c>
      <c r="Q2648">
        <v>1</v>
      </c>
    </row>
    <row r="2649" spans="1:17" x14ac:dyDescent="0.25">
      <c r="A2649" t="s">
        <v>793</v>
      </c>
      <c r="B2649" t="s">
        <v>824</v>
      </c>
      <c r="C2649">
        <v>2992</v>
      </c>
      <c r="D2649" t="s">
        <v>3019</v>
      </c>
      <c r="E2649">
        <v>1</v>
      </c>
      <c r="F2649" t="s">
        <v>17</v>
      </c>
      <c r="G2649" t="s">
        <v>3046</v>
      </c>
      <c r="H2649" t="s">
        <v>3054</v>
      </c>
      <c r="I2649" t="s">
        <v>3062</v>
      </c>
      <c r="J2649">
        <v>2017</v>
      </c>
      <c r="K2649" t="s">
        <v>3056</v>
      </c>
      <c r="L2649" t="s">
        <v>23</v>
      </c>
      <c r="M2649" t="s">
        <v>16</v>
      </c>
      <c r="N2649" t="s">
        <v>1221</v>
      </c>
      <c r="O2649">
        <v>67</v>
      </c>
      <c r="P2649" t="s">
        <v>19</v>
      </c>
      <c r="Q2649">
        <v>1</v>
      </c>
    </row>
    <row r="2650" spans="1:17" x14ac:dyDescent="0.25">
      <c r="A2650" t="s">
        <v>2462</v>
      </c>
      <c r="B2650" t="s">
        <v>191</v>
      </c>
      <c r="C2650">
        <v>2994</v>
      </c>
      <c r="D2650" t="s">
        <v>3019</v>
      </c>
      <c r="E2650">
        <v>1</v>
      </c>
      <c r="F2650" t="s">
        <v>17</v>
      </c>
      <c r="G2650" t="s">
        <v>3046</v>
      </c>
      <c r="H2650" t="s">
        <v>3050</v>
      </c>
      <c r="I2650" t="s">
        <v>3062</v>
      </c>
      <c r="J2650">
        <v>2017</v>
      </c>
      <c r="K2650" t="s">
        <v>3057</v>
      </c>
      <c r="L2650" t="s">
        <v>43</v>
      </c>
      <c r="M2650">
        <v>8</v>
      </c>
      <c r="N2650" t="s">
        <v>1032</v>
      </c>
      <c r="O2650">
        <v>118</v>
      </c>
      <c r="P2650" t="s">
        <v>19</v>
      </c>
      <c r="Q2650">
        <v>1</v>
      </c>
    </row>
    <row r="2651" spans="1:17" x14ac:dyDescent="0.25">
      <c r="A2651" t="s">
        <v>496</v>
      </c>
      <c r="B2651" t="s">
        <v>475</v>
      </c>
      <c r="C2651">
        <v>218</v>
      </c>
      <c r="D2651" t="s">
        <v>16</v>
      </c>
      <c r="E2651">
        <v>9</v>
      </c>
      <c r="F2651" t="s">
        <v>17</v>
      </c>
      <c r="G2651" t="s">
        <v>3047</v>
      </c>
      <c r="H2651" t="s">
        <v>3052</v>
      </c>
      <c r="I2651" t="s">
        <v>3065</v>
      </c>
      <c r="J2651">
        <v>2017</v>
      </c>
      <c r="K2651" t="s">
        <v>16</v>
      </c>
      <c r="L2651" t="s">
        <v>23</v>
      </c>
      <c r="M2651" t="s">
        <v>16</v>
      </c>
      <c r="N2651" t="s">
        <v>53</v>
      </c>
      <c r="O2651">
        <v>110</v>
      </c>
      <c r="P2651" t="s">
        <v>19</v>
      </c>
      <c r="Q2651">
        <v>8</v>
      </c>
    </row>
    <row r="2652" spans="1:17" x14ac:dyDescent="0.25">
      <c r="A2652" t="s">
        <v>708</v>
      </c>
      <c r="B2652" t="s">
        <v>62</v>
      </c>
      <c r="C2652">
        <v>343</v>
      </c>
      <c r="D2652" t="s">
        <v>3018</v>
      </c>
      <c r="E2652">
        <v>1</v>
      </c>
      <c r="F2652" t="s">
        <v>22</v>
      </c>
      <c r="G2652" t="s">
        <v>3047</v>
      </c>
      <c r="H2652" t="s">
        <v>3051</v>
      </c>
      <c r="I2652" t="s">
        <v>3065</v>
      </c>
      <c r="J2652">
        <v>2017</v>
      </c>
      <c r="K2652" t="s">
        <v>3056</v>
      </c>
      <c r="L2652" t="s">
        <v>23</v>
      </c>
      <c r="M2652" t="s">
        <v>16</v>
      </c>
      <c r="N2652" t="s">
        <v>663</v>
      </c>
      <c r="O2652">
        <v>62</v>
      </c>
      <c r="P2652" t="s">
        <v>19</v>
      </c>
      <c r="Q2652">
        <v>8</v>
      </c>
    </row>
    <row r="2653" spans="1:17" x14ac:dyDescent="0.25">
      <c r="A2653" t="s">
        <v>771</v>
      </c>
      <c r="B2653" t="s">
        <v>335</v>
      </c>
      <c r="C2653">
        <v>378</v>
      </c>
      <c r="D2653" t="s">
        <v>3014</v>
      </c>
      <c r="E2653">
        <v>1</v>
      </c>
      <c r="F2653" t="s">
        <v>22</v>
      </c>
      <c r="G2653" t="s">
        <v>3047</v>
      </c>
      <c r="H2653" t="s">
        <v>3053</v>
      </c>
      <c r="I2653" t="s">
        <v>3065</v>
      </c>
      <c r="J2653">
        <v>2017</v>
      </c>
      <c r="K2653" t="s">
        <v>3056</v>
      </c>
      <c r="L2653" t="s">
        <v>3016</v>
      </c>
      <c r="M2653" t="s">
        <v>16</v>
      </c>
      <c r="N2653" t="s">
        <v>129</v>
      </c>
      <c r="O2653">
        <v>52</v>
      </c>
      <c r="P2653" t="s">
        <v>19</v>
      </c>
      <c r="Q2653">
        <v>58</v>
      </c>
    </row>
    <row r="2654" spans="1:17" x14ac:dyDescent="0.25">
      <c r="A2654" t="s">
        <v>779</v>
      </c>
      <c r="B2654" t="s">
        <v>780</v>
      </c>
      <c r="C2654">
        <v>384</v>
      </c>
      <c r="D2654" t="s">
        <v>3019</v>
      </c>
      <c r="E2654">
        <v>1</v>
      </c>
      <c r="F2654" t="s">
        <v>22</v>
      </c>
      <c r="G2654" t="s">
        <v>3047</v>
      </c>
      <c r="H2654" t="s">
        <v>3052</v>
      </c>
      <c r="I2654" t="s">
        <v>3065</v>
      </c>
      <c r="J2654">
        <v>2017</v>
      </c>
      <c r="K2654" t="s">
        <v>3056</v>
      </c>
      <c r="L2654" t="s">
        <v>23</v>
      </c>
      <c r="M2654" t="s">
        <v>16</v>
      </c>
      <c r="N2654" t="s">
        <v>369</v>
      </c>
      <c r="O2654">
        <v>110</v>
      </c>
      <c r="P2654" t="s">
        <v>19</v>
      </c>
      <c r="Q2654">
        <v>7</v>
      </c>
    </row>
    <row r="2655" spans="1:17" x14ac:dyDescent="0.25">
      <c r="A2655" t="s">
        <v>1098</v>
      </c>
      <c r="B2655" t="s">
        <v>70</v>
      </c>
      <c r="C2655">
        <v>612</v>
      </c>
      <c r="D2655" t="s">
        <v>3019</v>
      </c>
      <c r="E2655">
        <v>4</v>
      </c>
      <c r="F2655" t="s">
        <v>17</v>
      </c>
      <c r="G2655" t="s">
        <v>3047</v>
      </c>
      <c r="H2655" t="s">
        <v>3050</v>
      </c>
      <c r="I2655" t="s">
        <v>3065</v>
      </c>
      <c r="J2655">
        <v>2017</v>
      </c>
      <c r="K2655" t="s">
        <v>16</v>
      </c>
      <c r="L2655" t="s">
        <v>23</v>
      </c>
      <c r="M2655" t="s">
        <v>16</v>
      </c>
      <c r="N2655" t="s">
        <v>104</v>
      </c>
      <c r="O2655">
        <v>10</v>
      </c>
      <c r="P2655" t="s">
        <v>19</v>
      </c>
      <c r="Q2655">
        <v>58</v>
      </c>
    </row>
    <row r="2656" spans="1:17" x14ac:dyDescent="0.25">
      <c r="A2656" t="s">
        <v>1100</v>
      </c>
      <c r="B2656" t="s">
        <v>178</v>
      </c>
      <c r="C2656">
        <v>614</v>
      </c>
      <c r="D2656" t="s">
        <v>3018</v>
      </c>
      <c r="E2656">
        <v>4</v>
      </c>
      <c r="F2656" t="s">
        <v>17</v>
      </c>
      <c r="G2656" t="s">
        <v>3047</v>
      </c>
      <c r="H2656" t="s">
        <v>3052</v>
      </c>
      <c r="I2656" t="s">
        <v>3065</v>
      </c>
      <c r="J2656">
        <v>2017</v>
      </c>
      <c r="K2656" t="s">
        <v>3056</v>
      </c>
      <c r="L2656" t="s">
        <v>23</v>
      </c>
      <c r="M2656" t="s">
        <v>16</v>
      </c>
      <c r="N2656" t="s">
        <v>369</v>
      </c>
      <c r="O2656">
        <v>110</v>
      </c>
      <c r="P2656" t="s">
        <v>19</v>
      </c>
      <c r="Q2656">
        <v>7</v>
      </c>
    </row>
    <row r="2657" spans="1:17" x14ac:dyDescent="0.25">
      <c r="A2657" t="s">
        <v>1134</v>
      </c>
      <c r="B2657" t="s">
        <v>315</v>
      </c>
      <c r="C2657">
        <v>640</v>
      </c>
      <c r="D2657" t="s">
        <v>3019</v>
      </c>
      <c r="E2657">
        <v>5</v>
      </c>
      <c r="F2657" t="s">
        <v>22</v>
      </c>
      <c r="G2657" t="s">
        <v>3047</v>
      </c>
      <c r="H2657" t="s">
        <v>3052</v>
      </c>
      <c r="I2657" t="s">
        <v>3065</v>
      </c>
      <c r="J2657">
        <v>2017</v>
      </c>
      <c r="K2657" t="s">
        <v>3056</v>
      </c>
      <c r="L2657" t="s">
        <v>23</v>
      </c>
      <c r="M2657" t="s">
        <v>16</v>
      </c>
      <c r="N2657" t="s">
        <v>663</v>
      </c>
      <c r="O2657">
        <v>62</v>
      </c>
      <c r="P2657" t="s">
        <v>19</v>
      </c>
      <c r="Q2657">
        <v>58</v>
      </c>
    </row>
    <row r="2658" spans="1:17" x14ac:dyDescent="0.25">
      <c r="A2658" t="s">
        <v>1136</v>
      </c>
      <c r="B2658" t="s">
        <v>1137</v>
      </c>
      <c r="C2658">
        <v>642</v>
      </c>
      <c r="D2658" t="s">
        <v>3016</v>
      </c>
      <c r="E2658">
        <v>5</v>
      </c>
      <c r="F2658" t="s">
        <v>17</v>
      </c>
      <c r="G2658" t="s">
        <v>3047</v>
      </c>
      <c r="H2658" t="s">
        <v>3052</v>
      </c>
      <c r="I2658" t="s">
        <v>3065</v>
      </c>
      <c r="J2658">
        <v>2017</v>
      </c>
      <c r="K2658" t="s">
        <v>3056</v>
      </c>
      <c r="L2658" t="s">
        <v>23</v>
      </c>
      <c r="M2658" t="s">
        <v>16</v>
      </c>
      <c r="N2658" t="s">
        <v>663</v>
      </c>
      <c r="O2658">
        <v>62</v>
      </c>
      <c r="P2658" t="s">
        <v>19</v>
      </c>
      <c r="Q2658">
        <v>7</v>
      </c>
    </row>
    <row r="2659" spans="1:17" x14ac:dyDescent="0.25">
      <c r="A2659" t="s">
        <v>958</v>
      </c>
      <c r="B2659" t="s">
        <v>73</v>
      </c>
      <c r="C2659">
        <v>812</v>
      </c>
      <c r="D2659" t="s">
        <v>3020</v>
      </c>
      <c r="E2659">
        <v>7</v>
      </c>
      <c r="F2659" t="s">
        <v>17</v>
      </c>
      <c r="G2659" t="s">
        <v>3047</v>
      </c>
      <c r="H2659" t="s">
        <v>3050</v>
      </c>
      <c r="I2659" t="s">
        <v>3065</v>
      </c>
      <c r="J2659">
        <v>2017</v>
      </c>
      <c r="K2659" t="s">
        <v>3056</v>
      </c>
      <c r="L2659" t="s">
        <v>23</v>
      </c>
      <c r="M2659" t="s">
        <v>16</v>
      </c>
      <c r="N2659" t="s">
        <v>24</v>
      </c>
      <c r="O2659">
        <v>100</v>
      </c>
      <c r="P2659" t="s">
        <v>19</v>
      </c>
      <c r="Q2659">
        <v>7</v>
      </c>
    </row>
    <row r="2660" spans="1:17" x14ac:dyDescent="0.25">
      <c r="A2660" t="s">
        <v>1359</v>
      </c>
      <c r="B2660" t="s">
        <v>1360</v>
      </c>
      <c r="C2660">
        <v>822</v>
      </c>
      <c r="D2660" t="s">
        <v>3019</v>
      </c>
      <c r="E2660">
        <v>7</v>
      </c>
      <c r="F2660" t="s">
        <v>17</v>
      </c>
      <c r="G2660" t="s">
        <v>3047</v>
      </c>
      <c r="H2660" t="s">
        <v>3052</v>
      </c>
      <c r="I2660" t="s">
        <v>3065</v>
      </c>
      <c r="J2660">
        <v>2017</v>
      </c>
      <c r="K2660" t="s">
        <v>3056</v>
      </c>
      <c r="L2660" t="s">
        <v>23</v>
      </c>
      <c r="M2660" t="s">
        <v>16</v>
      </c>
      <c r="N2660" t="s">
        <v>663</v>
      </c>
      <c r="O2660">
        <v>62</v>
      </c>
      <c r="P2660" t="s">
        <v>19</v>
      </c>
      <c r="Q2660">
        <v>7</v>
      </c>
    </row>
    <row r="2661" spans="1:17" x14ac:dyDescent="0.25">
      <c r="A2661" t="s">
        <v>1523</v>
      </c>
      <c r="B2661" t="s">
        <v>219</v>
      </c>
      <c r="C2661">
        <v>980</v>
      </c>
      <c r="D2661" t="s">
        <v>3020</v>
      </c>
      <c r="E2661">
        <v>9</v>
      </c>
      <c r="F2661" t="s">
        <v>17</v>
      </c>
      <c r="G2661" t="s">
        <v>3047</v>
      </c>
      <c r="H2661" t="s">
        <v>3052</v>
      </c>
      <c r="I2661" t="s">
        <v>3065</v>
      </c>
      <c r="J2661">
        <v>2017</v>
      </c>
      <c r="K2661" t="s">
        <v>3056</v>
      </c>
      <c r="L2661" t="s">
        <v>23</v>
      </c>
      <c r="M2661" t="s">
        <v>16</v>
      </c>
      <c r="N2661" t="s">
        <v>663</v>
      </c>
      <c r="O2661">
        <v>62</v>
      </c>
      <c r="P2661" t="s">
        <v>19</v>
      </c>
      <c r="Q2661">
        <v>7</v>
      </c>
    </row>
    <row r="2662" spans="1:17" x14ac:dyDescent="0.25">
      <c r="A2662" t="s">
        <v>1549</v>
      </c>
      <c r="B2662" t="s">
        <v>1550</v>
      </c>
      <c r="C2662">
        <v>1004</v>
      </c>
      <c r="D2662" t="s">
        <v>3020</v>
      </c>
      <c r="E2662">
        <v>9</v>
      </c>
      <c r="F2662" t="s">
        <v>17</v>
      </c>
      <c r="G2662" t="s">
        <v>3047</v>
      </c>
      <c r="H2662" t="s">
        <v>3050</v>
      </c>
      <c r="I2662" t="s">
        <v>3065</v>
      </c>
      <c r="J2662">
        <v>2017</v>
      </c>
      <c r="K2662" t="s">
        <v>3056</v>
      </c>
      <c r="L2662" t="s">
        <v>23</v>
      </c>
      <c r="M2662" t="s">
        <v>16</v>
      </c>
      <c r="N2662" t="s">
        <v>946</v>
      </c>
      <c r="O2662">
        <v>88</v>
      </c>
      <c r="P2662" t="s">
        <v>19</v>
      </c>
      <c r="Q2662">
        <v>7</v>
      </c>
    </row>
    <row r="2663" spans="1:17" x14ac:dyDescent="0.25">
      <c r="A2663" t="s">
        <v>1695</v>
      </c>
      <c r="B2663" t="s">
        <v>366</v>
      </c>
      <c r="C2663">
        <v>1158</v>
      </c>
      <c r="D2663" t="s">
        <v>3019</v>
      </c>
      <c r="E2663">
        <v>11</v>
      </c>
      <c r="F2663" t="s">
        <v>22</v>
      </c>
      <c r="G2663" t="s">
        <v>3047</v>
      </c>
      <c r="H2663" t="s">
        <v>3053</v>
      </c>
      <c r="I2663" t="s">
        <v>3065</v>
      </c>
      <c r="J2663">
        <v>2017</v>
      </c>
      <c r="K2663" t="s">
        <v>3056</v>
      </c>
      <c r="L2663" t="s">
        <v>3016</v>
      </c>
      <c r="M2663" t="s">
        <v>16</v>
      </c>
      <c r="N2663" t="s">
        <v>129</v>
      </c>
      <c r="O2663">
        <v>52</v>
      </c>
      <c r="P2663" t="s">
        <v>19</v>
      </c>
      <c r="Q2663">
        <v>58</v>
      </c>
    </row>
    <row r="2664" spans="1:17" x14ac:dyDescent="0.25">
      <c r="A2664" t="s">
        <v>1846</v>
      </c>
      <c r="B2664" t="s">
        <v>31</v>
      </c>
      <c r="C2664">
        <v>1309</v>
      </c>
      <c r="D2664" t="s">
        <v>3018</v>
      </c>
      <c r="E2664">
        <v>12</v>
      </c>
      <c r="F2664" t="s">
        <v>22</v>
      </c>
      <c r="G2664" t="s">
        <v>3047</v>
      </c>
      <c r="H2664" t="s">
        <v>3052</v>
      </c>
      <c r="I2664" t="s">
        <v>3065</v>
      </c>
      <c r="J2664">
        <v>2017</v>
      </c>
      <c r="K2664" t="s">
        <v>3056</v>
      </c>
      <c r="L2664" t="s">
        <v>23</v>
      </c>
      <c r="M2664" t="s">
        <v>16</v>
      </c>
      <c r="N2664" t="s">
        <v>663</v>
      </c>
      <c r="O2664">
        <v>62</v>
      </c>
      <c r="P2664" t="s">
        <v>19</v>
      </c>
      <c r="Q2664">
        <v>5</v>
      </c>
    </row>
    <row r="2665" spans="1:17" x14ac:dyDescent="0.25">
      <c r="A2665" t="s">
        <v>2059</v>
      </c>
      <c r="B2665" t="s">
        <v>434</v>
      </c>
      <c r="C2665">
        <v>1554</v>
      </c>
      <c r="D2665" t="s">
        <v>3019</v>
      </c>
      <c r="E2665">
        <v>1</v>
      </c>
      <c r="F2665" t="s">
        <v>22</v>
      </c>
      <c r="G2665" t="s">
        <v>3047</v>
      </c>
      <c r="H2665" t="s">
        <v>3053</v>
      </c>
      <c r="I2665" t="s">
        <v>3062</v>
      </c>
      <c r="J2665">
        <v>2017</v>
      </c>
      <c r="K2665" t="s">
        <v>3056</v>
      </c>
      <c r="L2665" t="s">
        <v>23</v>
      </c>
      <c r="M2665" t="s">
        <v>16</v>
      </c>
      <c r="N2665" t="s">
        <v>129</v>
      </c>
      <c r="O2665">
        <v>52</v>
      </c>
      <c r="P2665" t="s">
        <v>19</v>
      </c>
      <c r="Q2665">
        <v>1</v>
      </c>
    </row>
    <row r="2666" spans="1:17" x14ac:dyDescent="0.25">
      <c r="A2666" t="s">
        <v>2066</v>
      </c>
      <c r="B2666" t="s">
        <v>704</v>
      </c>
      <c r="C2666">
        <v>1567</v>
      </c>
      <c r="D2666" t="s">
        <v>3018</v>
      </c>
      <c r="E2666">
        <v>1</v>
      </c>
      <c r="F2666" t="s">
        <v>22</v>
      </c>
      <c r="G2666" t="s">
        <v>3047</v>
      </c>
      <c r="H2666" t="s">
        <v>3054</v>
      </c>
      <c r="I2666" t="s">
        <v>3062</v>
      </c>
      <c r="J2666">
        <v>2017</v>
      </c>
      <c r="K2666" t="s">
        <v>3056</v>
      </c>
      <c r="L2666" t="s">
        <v>23</v>
      </c>
      <c r="M2666" t="s">
        <v>16</v>
      </c>
      <c r="N2666" t="s">
        <v>291</v>
      </c>
      <c r="O2666">
        <v>63</v>
      </c>
      <c r="P2666" t="s">
        <v>19</v>
      </c>
      <c r="Q2666">
        <v>1</v>
      </c>
    </row>
    <row r="2667" spans="1:17" x14ac:dyDescent="0.25">
      <c r="A2667" t="s">
        <v>2068</v>
      </c>
      <c r="B2667" t="s">
        <v>1255</v>
      </c>
      <c r="C2667">
        <v>1570</v>
      </c>
      <c r="D2667" t="s">
        <v>3019</v>
      </c>
      <c r="E2667">
        <v>1</v>
      </c>
      <c r="F2667" t="s">
        <v>22</v>
      </c>
      <c r="G2667" t="s">
        <v>3047</v>
      </c>
      <c r="H2667" t="s">
        <v>3053</v>
      </c>
      <c r="I2667" t="s">
        <v>3062</v>
      </c>
      <c r="J2667">
        <v>2017</v>
      </c>
      <c r="K2667" t="s">
        <v>3056</v>
      </c>
      <c r="L2667" t="s">
        <v>23</v>
      </c>
      <c r="M2667" t="s">
        <v>16</v>
      </c>
      <c r="N2667" t="s">
        <v>104</v>
      </c>
      <c r="O2667">
        <v>10</v>
      </c>
      <c r="P2667" t="s">
        <v>19</v>
      </c>
      <c r="Q2667">
        <v>1</v>
      </c>
    </row>
    <row r="2668" spans="1:17" x14ac:dyDescent="0.25">
      <c r="A2668" t="s">
        <v>2080</v>
      </c>
      <c r="B2668" t="s">
        <v>613</v>
      </c>
      <c r="C2668">
        <v>1581</v>
      </c>
      <c r="D2668" t="s">
        <v>3019</v>
      </c>
      <c r="E2668">
        <v>1</v>
      </c>
      <c r="F2668" t="s">
        <v>22</v>
      </c>
      <c r="G2668" t="s">
        <v>3047</v>
      </c>
      <c r="H2668" t="s">
        <v>3053</v>
      </c>
      <c r="I2668" t="s">
        <v>3062</v>
      </c>
      <c r="J2668">
        <v>2017</v>
      </c>
      <c r="K2668" t="s">
        <v>3056</v>
      </c>
      <c r="L2668" t="s">
        <v>23</v>
      </c>
      <c r="M2668" t="s">
        <v>16</v>
      </c>
      <c r="N2668" t="s">
        <v>121</v>
      </c>
      <c r="O2668">
        <v>23</v>
      </c>
      <c r="P2668" t="s">
        <v>19</v>
      </c>
      <c r="Q2668">
        <v>1</v>
      </c>
    </row>
    <row r="2669" spans="1:17" x14ac:dyDescent="0.25">
      <c r="A2669" t="s">
        <v>2126</v>
      </c>
      <c r="B2669" t="s">
        <v>68</v>
      </c>
      <c r="C2669">
        <v>1628</v>
      </c>
      <c r="D2669" t="s">
        <v>3019</v>
      </c>
      <c r="E2669">
        <v>1</v>
      </c>
      <c r="F2669" t="s">
        <v>22</v>
      </c>
      <c r="G2669" t="s">
        <v>3047</v>
      </c>
      <c r="H2669" t="s">
        <v>3054</v>
      </c>
      <c r="I2669" t="s">
        <v>3062</v>
      </c>
      <c r="J2669">
        <v>2017</v>
      </c>
      <c r="K2669" t="s">
        <v>3056</v>
      </c>
      <c r="L2669" t="s">
        <v>3016</v>
      </c>
      <c r="M2669" t="s">
        <v>16</v>
      </c>
      <c r="N2669" t="s">
        <v>96</v>
      </c>
      <c r="O2669">
        <v>46</v>
      </c>
      <c r="P2669" t="s">
        <v>19</v>
      </c>
      <c r="Q2669">
        <v>1</v>
      </c>
    </row>
    <row r="2670" spans="1:17" x14ac:dyDescent="0.25">
      <c r="A2670" t="s">
        <v>1827</v>
      </c>
      <c r="B2670" t="s">
        <v>1728</v>
      </c>
      <c r="C2670">
        <v>1688</v>
      </c>
      <c r="D2670" t="s">
        <v>3019</v>
      </c>
      <c r="E2670">
        <v>1</v>
      </c>
      <c r="F2670" t="s">
        <v>22</v>
      </c>
      <c r="G2670" t="s">
        <v>3047</v>
      </c>
      <c r="H2670" t="s">
        <v>3050</v>
      </c>
      <c r="I2670" t="s">
        <v>3062</v>
      </c>
      <c r="J2670">
        <v>2017</v>
      </c>
      <c r="K2670" t="s">
        <v>3056</v>
      </c>
      <c r="L2670" t="s">
        <v>23</v>
      </c>
      <c r="M2670" t="s">
        <v>16</v>
      </c>
      <c r="N2670" t="s">
        <v>402</v>
      </c>
      <c r="O2670">
        <v>69</v>
      </c>
      <c r="P2670" t="s">
        <v>19</v>
      </c>
      <c r="Q2670">
        <v>1</v>
      </c>
    </row>
    <row r="2671" spans="1:17" x14ac:dyDescent="0.25">
      <c r="A2671" t="s">
        <v>2221</v>
      </c>
      <c r="B2671" t="s">
        <v>317</v>
      </c>
      <c r="C2671">
        <v>1744</v>
      </c>
      <c r="D2671" t="s">
        <v>3019</v>
      </c>
      <c r="E2671">
        <v>1</v>
      </c>
      <c r="F2671" t="s">
        <v>17</v>
      </c>
      <c r="G2671" t="s">
        <v>3047</v>
      </c>
      <c r="H2671" t="s">
        <v>3054</v>
      </c>
      <c r="I2671" t="s">
        <v>3062</v>
      </c>
      <c r="J2671">
        <v>2017</v>
      </c>
      <c r="K2671" t="s">
        <v>3060</v>
      </c>
      <c r="L2671" t="s">
        <v>43</v>
      </c>
      <c r="M2671" t="s">
        <v>16</v>
      </c>
      <c r="N2671" t="s">
        <v>53</v>
      </c>
      <c r="O2671">
        <v>110</v>
      </c>
      <c r="P2671" t="s">
        <v>19</v>
      </c>
      <c r="Q2671">
        <v>1</v>
      </c>
    </row>
    <row r="2672" spans="1:17" x14ac:dyDescent="0.25">
      <c r="A2672" t="s">
        <v>1672</v>
      </c>
      <c r="B2672" t="s">
        <v>301</v>
      </c>
      <c r="C2672">
        <v>1756</v>
      </c>
      <c r="D2672" t="s">
        <v>3019</v>
      </c>
      <c r="E2672">
        <v>1</v>
      </c>
      <c r="F2672" t="s">
        <v>22</v>
      </c>
      <c r="G2672" t="s">
        <v>3047</v>
      </c>
      <c r="H2672" t="s">
        <v>3050</v>
      </c>
      <c r="I2672" t="s">
        <v>3062</v>
      </c>
      <c r="J2672">
        <v>2017</v>
      </c>
      <c r="K2672" t="s">
        <v>3056</v>
      </c>
      <c r="L2672" t="s">
        <v>23</v>
      </c>
      <c r="M2672" t="s">
        <v>16</v>
      </c>
      <c r="N2672" t="s">
        <v>321</v>
      </c>
      <c r="O2672">
        <v>86</v>
      </c>
      <c r="P2672" t="s">
        <v>19</v>
      </c>
      <c r="Q2672">
        <v>1</v>
      </c>
    </row>
    <row r="2673" spans="1:17" x14ac:dyDescent="0.25">
      <c r="A2673" t="s">
        <v>2260</v>
      </c>
      <c r="B2673" t="s">
        <v>1283</v>
      </c>
      <c r="C2673">
        <v>1791</v>
      </c>
      <c r="D2673" t="s">
        <v>3018</v>
      </c>
      <c r="E2673">
        <v>1</v>
      </c>
      <c r="F2673" t="s">
        <v>17</v>
      </c>
      <c r="G2673" t="s">
        <v>3047</v>
      </c>
      <c r="H2673" t="s">
        <v>3053</v>
      </c>
      <c r="I2673" t="s">
        <v>3062</v>
      </c>
      <c r="J2673">
        <v>2017</v>
      </c>
      <c r="K2673" t="s">
        <v>3056</v>
      </c>
      <c r="L2673" t="s">
        <v>23</v>
      </c>
      <c r="M2673" t="s">
        <v>16</v>
      </c>
      <c r="N2673" t="s">
        <v>220</v>
      </c>
      <c r="O2673">
        <v>27</v>
      </c>
      <c r="P2673" t="s">
        <v>19</v>
      </c>
      <c r="Q2673">
        <v>1</v>
      </c>
    </row>
    <row r="2674" spans="1:17" x14ac:dyDescent="0.25">
      <c r="A2674" t="s">
        <v>2127</v>
      </c>
      <c r="B2674" t="s">
        <v>26</v>
      </c>
      <c r="C2674">
        <v>1833</v>
      </c>
      <c r="D2674" t="s">
        <v>3019</v>
      </c>
      <c r="E2674">
        <v>1</v>
      </c>
      <c r="F2674" t="s">
        <v>22</v>
      </c>
      <c r="G2674" t="s">
        <v>3047</v>
      </c>
      <c r="H2674" t="s">
        <v>3054</v>
      </c>
      <c r="I2674" t="s">
        <v>3062</v>
      </c>
      <c r="J2674">
        <v>2017</v>
      </c>
      <c r="K2674" t="s">
        <v>3056</v>
      </c>
      <c r="L2674" t="s">
        <v>3016</v>
      </c>
      <c r="M2674" t="s">
        <v>16</v>
      </c>
      <c r="N2674" t="s">
        <v>129</v>
      </c>
      <c r="O2674">
        <v>52</v>
      </c>
      <c r="P2674" t="s">
        <v>19</v>
      </c>
      <c r="Q2674">
        <v>1</v>
      </c>
    </row>
    <row r="2675" spans="1:17" x14ac:dyDescent="0.25">
      <c r="A2675" t="s">
        <v>2317</v>
      </c>
      <c r="B2675" t="s">
        <v>882</v>
      </c>
      <c r="C2675">
        <v>1860</v>
      </c>
      <c r="D2675" t="s">
        <v>3019</v>
      </c>
      <c r="E2675">
        <v>1</v>
      </c>
      <c r="F2675" t="s">
        <v>22</v>
      </c>
      <c r="G2675" t="s">
        <v>3047</v>
      </c>
      <c r="H2675" t="s">
        <v>3054</v>
      </c>
      <c r="I2675" t="s">
        <v>3062</v>
      </c>
      <c r="J2675">
        <v>2017</v>
      </c>
      <c r="K2675" t="s">
        <v>3056</v>
      </c>
      <c r="L2675" t="s">
        <v>23</v>
      </c>
      <c r="M2675" t="s">
        <v>16</v>
      </c>
      <c r="N2675" t="s">
        <v>71</v>
      </c>
      <c r="O2675">
        <v>59</v>
      </c>
      <c r="P2675" t="s">
        <v>19</v>
      </c>
      <c r="Q2675">
        <v>1</v>
      </c>
    </row>
    <row r="2676" spans="1:17" x14ac:dyDescent="0.25">
      <c r="A2676" t="s">
        <v>2081</v>
      </c>
      <c r="B2676" t="s">
        <v>2134</v>
      </c>
      <c r="C2676">
        <v>1867</v>
      </c>
      <c r="D2676" t="s">
        <v>3019</v>
      </c>
      <c r="E2676">
        <v>1</v>
      </c>
      <c r="F2676" t="s">
        <v>22</v>
      </c>
      <c r="G2676" t="s">
        <v>3047</v>
      </c>
      <c r="H2676" t="s">
        <v>3054</v>
      </c>
      <c r="I2676" t="s">
        <v>3062</v>
      </c>
      <c r="J2676">
        <v>2017</v>
      </c>
      <c r="K2676" t="s">
        <v>3056</v>
      </c>
      <c r="L2676" t="s">
        <v>23</v>
      </c>
      <c r="M2676" t="s">
        <v>16</v>
      </c>
      <c r="N2676" t="s">
        <v>129</v>
      </c>
      <c r="O2676">
        <v>52</v>
      </c>
      <c r="P2676" t="s">
        <v>19</v>
      </c>
      <c r="Q2676">
        <v>1</v>
      </c>
    </row>
    <row r="2677" spans="1:17" x14ac:dyDescent="0.25">
      <c r="A2677" t="s">
        <v>390</v>
      </c>
      <c r="B2677" t="s">
        <v>134</v>
      </c>
      <c r="C2677">
        <v>1906</v>
      </c>
      <c r="D2677" t="s">
        <v>3019</v>
      </c>
      <c r="E2677">
        <v>1</v>
      </c>
      <c r="F2677" t="s">
        <v>22</v>
      </c>
      <c r="G2677" t="s">
        <v>3047</v>
      </c>
      <c r="H2677" t="s">
        <v>3053</v>
      </c>
      <c r="I2677" t="s">
        <v>3062</v>
      </c>
      <c r="J2677">
        <v>2017</v>
      </c>
      <c r="K2677" t="s">
        <v>3056</v>
      </c>
      <c r="L2677" t="s">
        <v>23</v>
      </c>
      <c r="M2677" t="s">
        <v>16</v>
      </c>
      <c r="N2677" t="s">
        <v>40</v>
      </c>
      <c r="O2677">
        <v>69</v>
      </c>
      <c r="P2677" t="s">
        <v>19</v>
      </c>
      <c r="Q2677">
        <v>1</v>
      </c>
    </row>
    <row r="2678" spans="1:17" x14ac:dyDescent="0.25">
      <c r="A2678" t="s">
        <v>2359</v>
      </c>
      <c r="B2678" t="s">
        <v>725</v>
      </c>
      <c r="C2678">
        <v>1920</v>
      </c>
      <c r="D2678" t="s">
        <v>3019</v>
      </c>
      <c r="E2678">
        <v>1</v>
      </c>
      <c r="F2678" t="s">
        <v>17</v>
      </c>
      <c r="G2678" t="s">
        <v>3047</v>
      </c>
      <c r="H2678" t="s">
        <v>3053</v>
      </c>
      <c r="I2678" t="s">
        <v>3062</v>
      </c>
      <c r="J2678">
        <v>2017</v>
      </c>
      <c r="K2678" t="s">
        <v>3056</v>
      </c>
      <c r="L2678" t="s">
        <v>23</v>
      </c>
      <c r="M2678" t="s">
        <v>16</v>
      </c>
      <c r="N2678" t="s">
        <v>694</v>
      </c>
      <c r="O2678">
        <v>84</v>
      </c>
      <c r="P2678" t="s">
        <v>19</v>
      </c>
      <c r="Q2678">
        <v>1</v>
      </c>
    </row>
    <row r="2679" spans="1:17" x14ac:dyDescent="0.25">
      <c r="A2679" t="s">
        <v>2365</v>
      </c>
      <c r="B2679" t="s">
        <v>394</v>
      </c>
      <c r="C2679">
        <v>1925</v>
      </c>
      <c r="D2679" t="s">
        <v>3019</v>
      </c>
      <c r="E2679">
        <v>1</v>
      </c>
      <c r="F2679" t="s">
        <v>22</v>
      </c>
      <c r="G2679" t="s">
        <v>3047</v>
      </c>
      <c r="H2679" t="s">
        <v>3053</v>
      </c>
      <c r="I2679" t="s">
        <v>3062</v>
      </c>
      <c r="J2679">
        <v>2017</v>
      </c>
      <c r="K2679" t="s">
        <v>3056</v>
      </c>
      <c r="L2679" t="s">
        <v>23</v>
      </c>
      <c r="M2679" t="s">
        <v>16</v>
      </c>
      <c r="N2679" t="s">
        <v>402</v>
      </c>
      <c r="O2679">
        <v>69</v>
      </c>
      <c r="P2679" t="s">
        <v>19</v>
      </c>
      <c r="Q2679">
        <v>1</v>
      </c>
    </row>
    <row r="2680" spans="1:17" x14ac:dyDescent="0.25">
      <c r="A2680" t="s">
        <v>2366</v>
      </c>
      <c r="B2680" t="s">
        <v>890</v>
      </c>
      <c r="C2680">
        <v>1926</v>
      </c>
      <c r="D2680" t="s">
        <v>3019</v>
      </c>
      <c r="E2680">
        <v>1</v>
      </c>
      <c r="F2680" t="s">
        <v>22</v>
      </c>
      <c r="G2680" t="s">
        <v>3047</v>
      </c>
      <c r="H2680" t="s">
        <v>3053</v>
      </c>
      <c r="I2680" t="s">
        <v>3062</v>
      </c>
      <c r="J2680">
        <v>2017</v>
      </c>
      <c r="K2680" t="s">
        <v>3056</v>
      </c>
      <c r="L2680" t="s">
        <v>23</v>
      </c>
      <c r="M2680" t="s">
        <v>16</v>
      </c>
      <c r="N2680" t="s">
        <v>364</v>
      </c>
      <c r="O2680">
        <v>111</v>
      </c>
      <c r="P2680" t="s">
        <v>19</v>
      </c>
      <c r="Q2680">
        <v>1</v>
      </c>
    </row>
    <row r="2681" spans="1:17" x14ac:dyDescent="0.25">
      <c r="A2681" t="s">
        <v>411</v>
      </c>
      <c r="B2681" t="s">
        <v>1211</v>
      </c>
      <c r="C2681">
        <v>1928</v>
      </c>
      <c r="D2681" t="s">
        <v>3018</v>
      </c>
      <c r="E2681">
        <v>1</v>
      </c>
      <c r="F2681" t="s">
        <v>22</v>
      </c>
      <c r="G2681" t="s">
        <v>3047</v>
      </c>
      <c r="H2681" t="s">
        <v>3053</v>
      </c>
      <c r="I2681" t="s">
        <v>3062</v>
      </c>
      <c r="J2681">
        <v>2017</v>
      </c>
      <c r="K2681" t="s">
        <v>3056</v>
      </c>
      <c r="L2681" t="s">
        <v>23</v>
      </c>
      <c r="M2681" t="s">
        <v>16</v>
      </c>
      <c r="N2681" t="s">
        <v>71</v>
      </c>
      <c r="O2681">
        <v>59</v>
      </c>
      <c r="P2681" t="s">
        <v>19</v>
      </c>
      <c r="Q2681">
        <v>1</v>
      </c>
    </row>
    <row r="2682" spans="1:17" x14ac:dyDescent="0.25">
      <c r="A2682" t="s">
        <v>1771</v>
      </c>
      <c r="B2682" t="s">
        <v>1107</v>
      </c>
      <c r="C2682">
        <v>1978</v>
      </c>
      <c r="D2682" t="s">
        <v>3019</v>
      </c>
      <c r="E2682">
        <v>1</v>
      </c>
      <c r="F2682" t="s">
        <v>22</v>
      </c>
      <c r="G2682" t="s">
        <v>3047</v>
      </c>
      <c r="H2682" t="s">
        <v>3053</v>
      </c>
      <c r="I2682" t="s">
        <v>3062</v>
      </c>
      <c r="J2682">
        <v>2017</v>
      </c>
      <c r="K2682" t="s">
        <v>3056</v>
      </c>
      <c r="L2682" t="s">
        <v>23</v>
      </c>
      <c r="M2682" t="s">
        <v>16</v>
      </c>
      <c r="N2682" t="s">
        <v>364</v>
      </c>
      <c r="O2682">
        <v>111</v>
      </c>
      <c r="P2682" t="s">
        <v>19</v>
      </c>
      <c r="Q2682">
        <v>1</v>
      </c>
    </row>
    <row r="2683" spans="1:17" x14ac:dyDescent="0.25">
      <c r="A2683" t="s">
        <v>216</v>
      </c>
      <c r="B2683" t="s">
        <v>636</v>
      </c>
      <c r="C2683">
        <v>2017</v>
      </c>
      <c r="D2683" t="s">
        <v>3020</v>
      </c>
      <c r="E2683">
        <v>1</v>
      </c>
      <c r="F2683" t="s">
        <v>22</v>
      </c>
      <c r="G2683" t="s">
        <v>3047</v>
      </c>
      <c r="H2683" t="s">
        <v>3054</v>
      </c>
      <c r="I2683" t="s">
        <v>3062</v>
      </c>
      <c r="J2683">
        <v>2017</v>
      </c>
      <c r="K2683" t="s">
        <v>3056</v>
      </c>
      <c r="L2683" t="s">
        <v>3016</v>
      </c>
      <c r="M2683" t="s">
        <v>16</v>
      </c>
      <c r="N2683" t="s">
        <v>129</v>
      </c>
      <c r="O2683">
        <v>52</v>
      </c>
      <c r="P2683" t="s">
        <v>19</v>
      </c>
      <c r="Q2683">
        <v>1</v>
      </c>
    </row>
    <row r="2684" spans="1:17" x14ac:dyDescent="0.25">
      <c r="A2684" t="s">
        <v>2433</v>
      </c>
      <c r="B2684" t="s">
        <v>387</v>
      </c>
      <c r="C2684">
        <v>2020</v>
      </c>
      <c r="D2684" t="s">
        <v>3018</v>
      </c>
      <c r="E2684">
        <v>1</v>
      </c>
      <c r="F2684" t="s">
        <v>17</v>
      </c>
      <c r="G2684" t="s">
        <v>3047</v>
      </c>
      <c r="H2684" t="s">
        <v>3053</v>
      </c>
      <c r="I2684" t="s">
        <v>3062</v>
      </c>
      <c r="J2684">
        <v>2017</v>
      </c>
      <c r="K2684" t="s">
        <v>3056</v>
      </c>
      <c r="L2684" t="s">
        <v>23</v>
      </c>
      <c r="M2684" t="s">
        <v>16</v>
      </c>
      <c r="N2684" t="s">
        <v>129</v>
      </c>
      <c r="O2684">
        <v>52</v>
      </c>
      <c r="P2684" t="s">
        <v>19</v>
      </c>
      <c r="Q2684">
        <v>1</v>
      </c>
    </row>
    <row r="2685" spans="1:17" x14ac:dyDescent="0.25">
      <c r="A2685" t="s">
        <v>1325</v>
      </c>
      <c r="B2685" t="s">
        <v>1267</v>
      </c>
      <c r="C2685">
        <v>2059</v>
      </c>
      <c r="D2685" t="s">
        <v>3019</v>
      </c>
      <c r="E2685">
        <v>1</v>
      </c>
      <c r="F2685" t="s">
        <v>22</v>
      </c>
      <c r="G2685" t="s">
        <v>3047</v>
      </c>
      <c r="H2685" t="s">
        <v>3050</v>
      </c>
      <c r="I2685" t="s">
        <v>3062</v>
      </c>
      <c r="J2685">
        <v>2017</v>
      </c>
      <c r="K2685" t="s">
        <v>3056</v>
      </c>
      <c r="L2685" t="s">
        <v>23</v>
      </c>
      <c r="M2685" t="s">
        <v>16</v>
      </c>
      <c r="N2685" t="s">
        <v>47</v>
      </c>
      <c r="O2685">
        <v>111</v>
      </c>
      <c r="P2685" t="s">
        <v>19</v>
      </c>
      <c r="Q2685">
        <v>1</v>
      </c>
    </row>
    <row r="2686" spans="1:17" x14ac:dyDescent="0.25">
      <c r="A2686" t="s">
        <v>2482</v>
      </c>
      <c r="B2686" t="s">
        <v>685</v>
      </c>
      <c r="C2686">
        <v>2094</v>
      </c>
      <c r="D2686" t="s">
        <v>3019</v>
      </c>
      <c r="E2686">
        <v>1</v>
      </c>
      <c r="F2686" t="s">
        <v>17</v>
      </c>
      <c r="G2686" t="s">
        <v>3047</v>
      </c>
      <c r="H2686" t="s">
        <v>3050</v>
      </c>
      <c r="I2686" t="s">
        <v>3062</v>
      </c>
      <c r="J2686">
        <v>2017</v>
      </c>
      <c r="K2686" t="s">
        <v>3056</v>
      </c>
      <c r="L2686" t="s">
        <v>23</v>
      </c>
      <c r="M2686" t="s">
        <v>16</v>
      </c>
      <c r="N2686" t="s">
        <v>2483</v>
      </c>
      <c r="O2686">
        <v>111</v>
      </c>
      <c r="P2686" t="s">
        <v>19</v>
      </c>
      <c r="Q2686">
        <v>1</v>
      </c>
    </row>
    <row r="2687" spans="1:17" x14ac:dyDescent="0.25">
      <c r="A2687" t="s">
        <v>2503</v>
      </c>
      <c r="B2687" t="s">
        <v>933</v>
      </c>
      <c r="C2687">
        <v>2122</v>
      </c>
      <c r="D2687" t="s">
        <v>3019</v>
      </c>
      <c r="E2687">
        <v>1</v>
      </c>
      <c r="F2687" t="s">
        <v>17</v>
      </c>
      <c r="G2687" t="s">
        <v>3047</v>
      </c>
      <c r="H2687" t="s">
        <v>3053</v>
      </c>
      <c r="I2687" t="s">
        <v>3062</v>
      </c>
      <c r="J2687">
        <v>2017</v>
      </c>
      <c r="K2687" t="s">
        <v>3056</v>
      </c>
      <c r="L2687" t="s">
        <v>23</v>
      </c>
      <c r="M2687">
        <v>9</v>
      </c>
      <c r="N2687" t="s">
        <v>129</v>
      </c>
      <c r="O2687">
        <v>52</v>
      </c>
      <c r="P2687" t="s">
        <v>19</v>
      </c>
      <c r="Q2687">
        <v>1</v>
      </c>
    </row>
    <row r="2688" spans="1:17" x14ac:dyDescent="0.25">
      <c r="A2688" t="s">
        <v>2518</v>
      </c>
      <c r="B2688" t="s">
        <v>1814</v>
      </c>
      <c r="C2688">
        <v>2154</v>
      </c>
      <c r="D2688" t="s">
        <v>3014</v>
      </c>
      <c r="E2688">
        <v>1</v>
      </c>
      <c r="F2688" t="s">
        <v>22</v>
      </c>
      <c r="G2688" t="s">
        <v>3047</v>
      </c>
      <c r="H2688" t="s">
        <v>3053</v>
      </c>
      <c r="I2688" t="s">
        <v>3062</v>
      </c>
      <c r="J2688">
        <v>2017</v>
      </c>
      <c r="K2688" t="s">
        <v>3056</v>
      </c>
      <c r="L2688" t="s">
        <v>23</v>
      </c>
      <c r="M2688" t="s">
        <v>16</v>
      </c>
      <c r="N2688" t="s">
        <v>82</v>
      </c>
      <c r="O2688">
        <v>86</v>
      </c>
      <c r="P2688" t="s">
        <v>19</v>
      </c>
      <c r="Q2688">
        <v>1</v>
      </c>
    </row>
    <row r="2689" spans="1:17" x14ac:dyDescent="0.25">
      <c r="A2689" t="s">
        <v>2568</v>
      </c>
      <c r="B2689" t="s">
        <v>685</v>
      </c>
      <c r="C2689">
        <v>2232</v>
      </c>
      <c r="D2689" t="s">
        <v>3020</v>
      </c>
      <c r="E2689">
        <v>1</v>
      </c>
      <c r="F2689" t="s">
        <v>22</v>
      </c>
      <c r="G2689" t="s">
        <v>3047</v>
      </c>
      <c r="H2689" t="s">
        <v>3053</v>
      </c>
      <c r="I2689" t="s">
        <v>3062</v>
      </c>
      <c r="J2689">
        <v>2017</v>
      </c>
      <c r="K2689" t="s">
        <v>3056</v>
      </c>
      <c r="L2689" t="s">
        <v>23</v>
      </c>
      <c r="M2689" t="s">
        <v>16</v>
      </c>
      <c r="N2689" t="s">
        <v>2569</v>
      </c>
      <c r="O2689">
        <v>3</v>
      </c>
      <c r="P2689" t="s">
        <v>19</v>
      </c>
      <c r="Q2689">
        <v>1</v>
      </c>
    </row>
    <row r="2690" spans="1:17" x14ac:dyDescent="0.25">
      <c r="A2690" t="s">
        <v>1402</v>
      </c>
      <c r="B2690" t="s">
        <v>244</v>
      </c>
      <c r="C2690">
        <v>2243</v>
      </c>
      <c r="D2690" t="s">
        <v>3019</v>
      </c>
      <c r="E2690">
        <v>1</v>
      </c>
      <c r="F2690" t="s">
        <v>17</v>
      </c>
      <c r="G2690" t="s">
        <v>3047</v>
      </c>
      <c r="H2690" t="s">
        <v>3050</v>
      </c>
      <c r="I2690" t="s">
        <v>3062</v>
      </c>
      <c r="J2690">
        <v>2017</v>
      </c>
      <c r="K2690" t="s">
        <v>3056</v>
      </c>
      <c r="L2690" t="s">
        <v>23</v>
      </c>
      <c r="M2690" t="s">
        <v>16</v>
      </c>
      <c r="N2690" t="s">
        <v>2213</v>
      </c>
      <c r="O2690">
        <v>71</v>
      </c>
      <c r="P2690" t="s">
        <v>19</v>
      </c>
      <c r="Q2690">
        <v>1</v>
      </c>
    </row>
    <row r="2691" spans="1:17" x14ac:dyDescent="0.25">
      <c r="A2691" t="s">
        <v>1737</v>
      </c>
      <c r="B2691" t="s">
        <v>936</v>
      </c>
      <c r="C2691">
        <v>2249</v>
      </c>
      <c r="D2691" t="s">
        <v>3019</v>
      </c>
      <c r="E2691">
        <v>1</v>
      </c>
      <c r="F2691" t="s">
        <v>17</v>
      </c>
      <c r="G2691" t="s">
        <v>3047</v>
      </c>
      <c r="H2691" t="s">
        <v>3050</v>
      </c>
      <c r="I2691" t="s">
        <v>3062</v>
      </c>
      <c r="J2691">
        <v>2017</v>
      </c>
      <c r="K2691" t="s">
        <v>3056</v>
      </c>
      <c r="L2691" t="s">
        <v>23</v>
      </c>
      <c r="M2691" t="s">
        <v>16</v>
      </c>
      <c r="N2691" t="s">
        <v>2582</v>
      </c>
      <c r="O2691">
        <v>111</v>
      </c>
      <c r="P2691" t="s">
        <v>19</v>
      </c>
      <c r="Q2691">
        <v>1</v>
      </c>
    </row>
    <row r="2692" spans="1:17" x14ac:dyDescent="0.25">
      <c r="A2692" t="s">
        <v>2618</v>
      </c>
      <c r="B2692" t="s">
        <v>1117</v>
      </c>
      <c r="C2692">
        <v>2307</v>
      </c>
      <c r="D2692" t="s">
        <v>3019</v>
      </c>
      <c r="E2692">
        <v>1</v>
      </c>
      <c r="F2692" t="s">
        <v>22</v>
      </c>
      <c r="G2692" t="s">
        <v>3047</v>
      </c>
      <c r="H2692" t="s">
        <v>3050</v>
      </c>
      <c r="I2692" t="s">
        <v>3062</v>
      </c>
      <c r="J2692">
        <v>2017</v>
      </c>
      <c r="K2692" t="s">
        <v>3056</v>
      </c>
      <c r="L2692" t="s">
        <v>23</v>
      </c>
      <c r="M2692" t="s">
        <v>16</v>
      </c>
      <c r="N2692" t="s">
        <v>82</v>
      </c>
      <c r="O2692">
        <v>86</v>
      </c>
      <c r="P2692" t="s">
        <v>19</v>
      </c>
      <c r="Q2692">
        <v>1</v>
      </c>
    </row>
    <row r="2693" spans="1:17" x14ac:dyDescent="0.25">
      <c r="A2693" t="s">
        <v>1800</v>
      </c>
      <c r="B2693" t="s">
        <v>120</v>
      </c>
      <c r="C2693">
        <v>2328</v>
      </c>
      <c r="D2693" t="s">
        <v>3019</v>
      </c>
      <c r="E2693">
        <v>1</v>
      </c>
      <c r="F2693" t="s">
        <v>22</v>
      </c>
      <c r="G2693" t="s">
        <v>3047</v>
      </c>
      <c r="H2693" t="s">
        <v>3050</v>
      </c>
      <c r="I2693" t="s">
        <v>3062</v>
      </c>
      <c r="J2693">
        <v>2017</v>
      </c>
      <c r="K2693" t="s">
        <v>3056</v>
      </c>
      <c r="L2693" t="s">
        <v>23</v>
      </c>
      <c r="M2693">
        <v>9</v>
      </c>
      <c r="N2693" t="s">
        <v>1302</v>
      </c>
      <c r="O2693">
        <v>123</v>
      </c>
      <c r="P2693" t="s">
        <v>19</v>
      </c>
      <c r="Q2693">
        <v>1</v>
      </c>
    </row>
    <row r="2694" spans="1:17" x14ac:dyDescent="0.25">
      <c r="A2694" t="s">
        <v>1316</v>
      </c>
      <c r="B2694" t="s">
        <v>827</v>
      </c>
      <c r="C2694">
        <v>2347</v>
      </c>
      <c r="D2694" t="s">
        <v>3019</v>
      </c>
      <c r="E2694">
        <v>1</v>
      </c>
      <c r="F2694" t="s">
        <v>17</v>
      </c>
      <c r="G2694" t="s">
        <v>3047</v>
      </c>
      <c r="H2694" t="s">
        <v>3050</v>
      </c>
      <c r="I2694" t="s">
        <v>3062</v>
      </c>
      <c r="J2694">
        <v>2017</v>
      </c>
      <c r="K2694" t="s">
        <v>3056</v>
      </c>
      <c r="L2694" t="s">
        <v>23</v>
      </c>
      <c r="M2694" t="s">
        <v>16</v>
      </c>
      <c r="N2694" t="s">
        <v>1221</v>
      </c>
      <c r="O2694">
        <v>67</v>
      </c>
      <c r="P2694" t="s">
        <v>19</v>
      </c>
      <c r="Q2694">
        <v>1</v>
      </c>
    </row>
    <row r="2695" spans="1:17" x14ac:dyDescent="0.25">
      <c r="A2695" t="s">
        <v>1030</v>
      </c>
      <c r="B2695" t="s">
        <v>125</v>
      </c>
      <c r="C2695">
        <v>2348</v>
      </c>
      <c r="D2695" t="s">
        <v>3018</v>
      </c>
      <c r="E2695">
        <v>1</v>
      </c>
      <c r="F2695" t="s">
        <v>17</v>
      </c>
      <c r="G2695" t="s">
        <v>3047</v>
      </c>
      <c r="H2695" t="s">
        <v>3050</v>
      </c>
      <c r="I2695" t="s">
        <v>3062</v>
      </c>
      <c r="J2695">
        <v>2017</v>
      </c>
      <c r="K2695" t="s">
        <v>3056</v>
      </c>
      <c r="L2695" t="s">
        <v>23</v>
      </c>
      <c r="M2695" t="s">
        <v>16</v>
      </c>
      <c r="N2695" t="s">
        <v>364</v>
      </c>
      <c r="O2695">
        <v>111</v>
      </c>
      <c r="P2695" t="s">
        <v>19</v>
      </c>
      <c r="Q2695">
        <v>1</v>
      </c>
    </row>
    <row r="2696" spans="1:17" x14ac:dyDescent="0.25">
      <c r="A2696" t="s">
        <v>2650</v>
      </c>
      <c r="B2696" t="s">
        <v>717</v>
      </c>
      <c r="C2696">
        <v>2359</v>
      </c>
      <c r="D2696" t="s">
        <v>3019</v>
      </c>
      <c r="E2696">
        <v>1</v>
      </c>
      <c r="F2696" t="s">
        <v>17</v>
      </c>
      <c r="G2696" t="s">
        <v>3047</v>
      </c>
      <c r="H2696" t="s">
        <v>3050</v>
      </c>
      <c r="I2696" t="s">
        <v>3062</v>
      </c>
      <c r="J2696">
        <v>2017</v>
      </c>
      <c r="K2696" t="s">
        <v>3056</v>
      </c>
      <c r="L2696" t="s">
        <v>23</v>
      </c>
      <c r="M2696" t="s">
        <v>16</v>
      </c>
      <c r="N2696" t="s">
        <v>76</v>
      </c>
      <c r="O2696">
        <v>45</v>
      </c>
      <c r="P2696" t="s">
        <v>19</v>
      </c>
      <c r="Q2696">
        <v>1</v>
      </c>
    </row>
    <row r="2697" spans="1:17" x14ac:dyDescent="0.25">
      <c r="A2697" t="s">
        <v>2675</v>
      </c>
      <c r="B2697" t="s">
        <v>811</v>
      </c>
      <c r="C2697">
        <v>2403</v>
      </c>
      <c r="D2697" t="s">
        <v>3019</v>
      </c>
      <c r="E2697">
        <v>1</v>
      </c>
      <c r="F2697" t="s">
        <v>17</v>
      </c>
      <c r="G2697" t="s">
        <v>3047</v>
      </c>
      <c r="H2697" t="s">
        <v>3050</v>
      </c>
      <c r="I2697" t="s">
        <v>3062</v>
      </c>
      <c r="J2697">
        <v>2017</v>
      </c>
      <c r="K2697" t="s">
        <v>3056</v>
      </c>
      <c r="L2697" t="s">
        <v>23</v>
      </c>
      <c r="M2697" t="s">
        <v>16</v>
      </c>
      <c r="N2697" t="s">
        <v>2572</v>
      </c>
      <c r="O2697">
        <v>77</v>
      </c>
      <c r="P2697" t="s">
        <v>19</v>
      </c>
      <c r="Q2697">
        <v>1</v>
      </c>
    </row>
    <row r="2698" spans="1:17" x14ac:dyDescent="0.25">
      <c r="A2698" t="s">
        <v>2694</v>
      </c>
      <c r="B2698" t="s">
        <v>1550</v>
      </c>
      <c r="C2698">
        <v>2435</v>
      </c>
      <c r="D2698" t="s">
        <v>3019</v>
      </c>
      <c r="E2698">
        <v>1</v>
      </c>
      <c r="F2698" t="s">
        <v>17</v>
      </c>
      <c r="G2698" t="s">
        <v>3047</v>
      </c>
      <c r="H2698" t="s">
        <v>3054</v>
      </c>
      <c r="I2698" t="s">
        <v>3062</v>
      </c>
      <c r="J2698">
        <v>2017</v>
      </c>
      <c r="K2698" t="s">
        <v>3056</v>
      </c>
      <c r="L2698" t="s">
        <v>23</v>
      </c>
      <c r="M2698" t="s">
        <v>16</v>
      </c>
      <c r="N2698" t="s">
        <v>369</v>
      </c>
      <c r="O2698">
        <v>110</v>
      </c>
      <c r="P2698" t="s">
        <v>19</v>
      </c>
      <c r="Q2698">
        <v>1</v>
      </c>
    </row>
    <row r="2699" spans="1:17" x14ac:dyDescent="0.25">
      <c r="A2699" t="s">
        <v>2697</v>
      </c>
      <c r="B2699" t="s">
        <v>434</v>
      </c>
      <c r="C2699">
        <v>2439</v>
      </c>
      <c r="D2699" t="s">
        <v>3019</v>
      </c>
      <c r="E2699">
        <v>1</v>
      </c>
      <c r="F2699" t="s">
        <v>17</v>
      </c>
      <c r="G2699" t="s">
        <v>3047</v>
      </c>
      <c r="H2699" t="s">
        <v>3053</v>
      </c>
      <c r="I2699" t="s">
        <v>3062</v>
      </c>
      <c r="J2699">
        <v>2017</v>
      </c>
      <c r="K2699" t="s">
        <v>3056</v>
      </c>
      <c r="L2699" t="s">
        <v>23</v>
      </c>
      <c r="M2699" t="s">
        <v>16</v>
      </c>
      <c r="N2699" t="s">
        <v>694</v>
      </c>
      <c r="O2699">
        <v>84</v>
      </c>
      <c r="P2699" t="s">
        <v>19</v>
      </c>
      <c r="Q2699">
        <v>1</v>
      </c>
    </row>
    <row r="2700" spans="1:17" x14ac:dyDescent="0.25">
      <c r="A2700" t="s">
        <v>2399</v>
      </c>
      <c r="B2700" t="s">
        <v>1461</v>
      </c>
      <c r="C2700">
        <v>2463</v>
      </c>
      <c r="D2700" t="s">
        <v>3019</v>
      </c>
      <c r="E2700">
        <v>1</v>
      </c>
      <c r="F2700" t="s">
        <v>17</v>
      </c>
      <c r="G2700" t="s">
        <v>3047</v>
      </c>
      <c r="H2700" t="s">
        <v>3053</v>
      </c>
      <c r="I2700" t="s">
        <v>3062</v>
      </c>
      <c r="J2700">
        <v>2017</v>
      </c>
      <c r="K2700" t="s">
        <v>3056</v>
      </c>
      <c r="L2700" t="s">
        <v>23</v>
      </c>
      <c r="M2700" t="s">
        <v>16</v>
      </c>
      <c r="N2700" t="s">
        <v>129</v>
      </c>
      <c r="O2700">
        <v>52</v>
      </c>
      <c r="P2700" t="s">
        <v>19</v>
      </c>
      <c r="Q2700">
        <v>1</v>
      </c>
    </row>
    <row r="2701" spans="1:17" x14ac:dyDescent="0.25">
      <c r="A2701" t="s">
        <v>1246</v>
      </c>
      <c r="B2701" t="s">
        <v>653</v>
      </c>
      <c r="C2701">
        <v>2478</v>
      </c>
      <c r="D2701" t="s">
        <v>3020</v>
      </c>
      <c r="E2701">
        <v>1</v>
      </c>
      <c r="F2701" t="s">
        <v>22</v>
      </c>
      <c r="G2701" t="s">
        <v>3047</v>
      </c>
      <c r="H2701" t="s">
        <v>3053</v>
      </c>
      <c r="I2701" t="s">
        <v>3062</v>
      </c>
      <c r="J2701">
        <v>2017</v>
      </c>
      <c r="K2701" t="s">
        <v>3056</v>
      </c>
      <c r="L2701" t="s">
        <v>23</v>
      </c>
      <c r="M2701">
        <v>9</v>
      </c>
      <c r="N2701" t="s">
        <v>466</v>
      </c>
      <c r="O2701">
        <v>32</v>
      </c>
      <c r="P2701" t="s">
        <v>19</v>
      </c>
      <c r="Q2701">
        <v>1</v>
      </c>
    </row>
    <row r="2702" spans="1:17" x14ac:dyDescent="0.25">
      <c r="A2702" t="s">
        <v>2751</v>
      </c>
      <c r="B2702" t="s">
        <v>89</v>
      </c>
      <c r="C2702">
        <v>2526</v>
      </c>
      <c r="D2702" t="s">
        <v>3019</v>
      </c>
      <c r="E2702">
        <v>1</v>
      </c>
      <c r="F2702" t="s">
        <v>22</v>
      </c>
      <c r="G2702" t="s">
        <v>3047</v>
      </c>
      <c r="H2702" t="s">
        <v>3054</v>
      </c>
      <c r="I2702" t="s">
        <v>3062</v>
      </c>
      <c r="J2702">
        <v>2017</v>
      </c>
      <c r="K2702" t="s">
        <v>3056</v>
      </c>
      <c r="L2702" t="s">
        <v>3016</v>
      </c>
      <c r="M2702">
        <v>9</v>
      </c>
      <c r="N2702" t="s">
        <v>462</v>
      </c>
      <c r="O2702">
        <v>123</v>
      </c>
      <c r="P2702" t="s">
        <v>19</v>
      </c>
      <c r="Q2702">
        <v>1</v>
      </c>
    </row>
    <row r="2703" spans="1:17" x14ac:dyDescent="0.25">
      <c r="A2703" t="s">
        <v>2755</v>
      </c>
      <c r="B2703" t="s">
        <v>1198</v>
      </c>
      <c r="C2703">
        <v>2541</v>
      </c>
      <c r="D2703" t="s">
        <v>3019</v>
      </c>
      <c r="E2703">
        <v>1</v>
      </c>
      <c r="F2703" t="s">
        <v>22</v>
      </c>
      <c r="G2703" t="s">
        <v>3047</v>
      </c>
      <c r="H2703" t="s">
        <v>3050</v>
      </c>
      <c r="I2703" t="s">
        <v>3062</v>
      </c>
      <c r="J2703">
        <v>2017</v>
      </c>
      <c r="K2703" t="s">
        <v>3056</v>
      </c>
      <c r="L2703" t="s">
        <v>23</v>
      </c>
      <c r="M2703" t="s">
        <v>16</v>
      </c>
      <c r="N2703" t="s">
        <v>1448</v>
      </c>
      <c r="O2703">
        <v>70</v>
      </c>
      <c r="P2703" t="s">
        <v>19</v>
      </c>
      <c r="Q2703">
        <v>1</v>
      </c>
    </row>
    <row r="2704" spans="1:17" x14ac:dyDescent="0.25">
      <c r="A2704" t="s">
        <v>2799</v>
      </c>
      <c r="B2704" t="s">
        <v>155</v>
      </c>
      <c r="C2704">
        <v>2616</v>
      </c>
      <c r="D2704" t="s">
        <v>3019</v>
      </c>
      <c r="E2704">
        <v>1</v>
      </c>
      <c r="F2704" t="s">
        <v>22</v>
      </c>
      <c r="G2704" t="s">
        <v>3047</v>
      </c>
      <c r="H2704" t="s">
        <v>3054</v>
      </c>
      <c r="I2704" t="s">
        <v>3062</v>
      </c>
      <c r="J2704">
        <v>2017</v>
      </c>
      <c r="K2704" t="s">
        <v>3056</v>
      </c>
      <c r="L2704" t="s">
        <v>3016</v>
      </c>
      <c r="M2704" t="s">
        <v>16</v>
      </c>
      <c r="N2704" t="s">
        <v>121</v>
      </c>
      <c r="O2704">
        <v>23</v>
      </c>
      <c r="P2704" t="s">
        <v>19</v>
      </c>
      <c r="Q2704">
        <v>1</v>
      </c>
    </row>
    <row r="2705" spans="1:17" x14ac:dyDescent="0.25">
      <c r="A2705" t="s">
        <v>2828</v>
      </c>
      <c r="B2705" t="s">
        <v>557</v>
      </c>
      <c r="C2705">
        <v>2671</v>
      </c>
      <c r="D2705" t="s">
        <v>3019</v>
      </c>
      <c r="E2705">
        <v>1</v>
      </c>
      <c r="F2705" t="s">
        <v>22</v>
      </c>
      <c r="G2705" t="s">
        <v>3047</v>
      </c>
      <c r="H2705" t="s">
        <v>3054</v>
      </c>
      <c r="I2705" t="s">
        <v>3062</v>
      </c>
      <c r="J2705">
        <v>2017</v>
      </c>
      <c r="K2705" t="s">
        <v>3056</v>
      </c>
      <c r="L2705" t="s">
        <v>23</v>
      </c>
      <c r="M2705" t="s">
        <v>16</v>
      </c>
      <c r="N2705" t="s">
        <v>129</v>
      </c>
      <c r="O2705">
        <v>52</v>
      </c>
      <c r="P2705" t="s">
        <v>19</v>
      </c>
      <c r="Q2705">
        <v>1</v>
      </c>
    </row>
    <row r="2706" spans="1:17" x14ac:dyDescent="0.25">
      <c r="A2706" t="s">
        <v>2807</v>
      </c>
      <c r="B2706" t="s">
        <v>515</v>
      </c>
      <c r="C2706">
        <v>2697</v>
      </c>
      <c r="D2706" t="s">
        <v>3019</v>
      </c>
      <c r="E2706">
        <v>1</v>
      </c>
      <c r="F2706" t="s">
        <v>17</v>
      </c>
      <c r="G2706" t="s">
        <v>3047</v>
      </c>
      <c r="H2706" t="s">
        <v>3050</v>
      </c>
      <c r="I2706" t="s">
        <v>3062</v>
      </c>
      <c r="J2706">
        <v>2017</v>
      </c>
      <c r="K2706" t="s">
        <v>3056</v>
      </c>
      <c r="L2706" t="s">
        <v>23</v>
      </c>
      <c r="M2706" t="s">
        <v>16</v>
      </c>
      <c r="N2706" t="s">
        <v>278</v>
      </c>
      <c r="O2706">
        <v>100</v>
      </c>
      <c r="P2706" t="s">
        <v>19</v>
      </c>
      <c r="Q2706">
        <v>1</v>
      </c>
    </row>
    <row r="2707" spans="1:17" x14ac:dyDescent="0.25">
      <c r="A2707" t="s">
        <v>2849</v>
      </c>
      <c r="B2707" t="s">
        <v>906</v>
      </c>
      <c r="C2707">
        <v>2701</v>
      </c>
      <c r="D2707" t="s">
        <v>3019</v>
      </c>
      <c r="E2707">
        <v>1</v>
      </c>
      <c r="F2707" t="s">
        <v>22</v>
      </c>
      <c r="G2707" t="s">
        <v>3047</v>
      </c>
      <c r="H2707" t="s">
        <v>3050</v>
      </c>
      <c r="I2707" t="s">
        <v>3062</v>
      </c>
      <c r="J2707">
        <v>2017</v>
      </c>
      <c r="K2707" t="s">
        <v>3056</v>
      </c>
      <c r="L2707" t="s">
        <v>23</v>
      </c>
      <c r="M2707" t="s">
        <v>16</v>
      </c>
      <c r="N2707" t="s">
        <v>79</v>
      </c>
      <c r="O2707">
        <v>111</v>
      </c>
      <c r="P2707" t="s">
        <v>19</v>
      </c>
      <c r="Q2707">
        <v>1</v>
      </c>
    </row>
    <row r="2708" spans="1:17" x14ac:dyDescent="0.25">
      <c r="A2708" t="s">
        <v>1006</v>
      </c>
      <c r="B2708" t="s">
        <v>934</v>
      </c>
      <c r="C2708">
        <v>2750</v>
      </c>
      <c r="D2708" t="s">
        <v>3020</v>
      </c>
      <c r="E2708">
        <v>1</v>
      </c>
      <c r="F2708" t="s">
        <v>22</v>
      </c>
      <c r="G2708" t="s">
        <v>3047</v>
      </c>
      <c r="H2708" t="s">
        <v>3054</v>
      </c>
      <c r="I2708" t="s">
        <v>3062</v>
      </c>
      <c r="J2708">
        <v>2017</v>
      </c>
      <c r="K2708" t="s">
        <v>3056</v>
      </c>
      <c r="L2708" t="s">
        <v>23</v>
      </c>
      <c r="M2708" t="s">
        <v>16</v>
      </c>
      <c r="N2708" t="s">
        <v>402</v>
      </c>
      <c r="O2708">
        <v>69</v>
      </c>
      <c r="P2708" t="s">
        <v>19</v>
      </c>
      <c r="Q2708">
        <v>1</v>
      </c>
    </row>
    <row r="2709" spans="1:17" x14ac:dyDescent="0.25">
      <c r="A2709" t="s">
        <v>1305</v>
      </c>
      <c r="B2709" t="s">
        <v>833</v>
      </c>
      <c r="C2709">
        <v>2752</v>
      </c>
      <c r="D2709" t="s">
        <v>3019</v>
      </c>
      <c r="E2709">
        <v>1</v>
      </c>
      <c r="F2709" t="s">
        <v>22</v>
      </c>
      <c r="G2709" t="s">
        <v>3047</v>
      </c>
      <c r="H2709" t="s">
        <v>3053</v>
      </c>
      <c r="I2709" t="s">
        <v>3062</v>
      </c>
      <c r="J2709">
        <v>2017</v>
      </c>
      <c r="K2709" t="s">
        <v>3056</v>
      </c>
      <c r="L2709" t="s">
        <v>23</v>
      </c>
      <c r="M2709" t="s">
        <v>16</v>
      </c>
      <c r="N2709" t="s">
        <v>129</v>
      </c>
      <c r="O2709">
        <v>52</v>
      </c>
      <c r="P2709" t="s">
        <v>19</v>
      </c>
      <c r="Q2709">
        <v>1</v>
      </c>
    </row>
    <row r="2710" spans="1:17" x14ac:dyDescent="0.25">
      <c r="A2710" t="s">
        <v>1072</v>
      </c>
      <c r="B2710" t="s">
        <v>1219</v>
      </c>
      <c r="C2710">
        <v>2781</v>
      </c>
      <c r="D2710" t="s">
        <v>3019</v>
      </c>
      <c r="E2710">
        <v>1</v>
      </c>
      <c r="F2710" t="s">
        <v>22</v>
      </c>
      <c r="G2710" t="s">
        <v>3047</v>
      </c>
      <c r="H2710" t="s">
        <v>3050</v>
      </c>
      <c r="I2710" t="s">
        <v>3062</v>
      </c>
      <c r="J2710">
        <v>2017</v>
      </c>
      <c r="K2710" t="s">
        <v>3056</v>
      </c>
      <c r="L2710" t="s">
        <v>23</v>
      </c>
      <c r="M2710" t="s">
        <v>16</v>
      </c>
      <c r="N2710" t="s">
        <v>284</v>
      </c>
      <c r="O2710">
        <v>111</v>
      </c>
      <c r="P2710" t="s">
        <v>19</v>
      </c>
      <c r="Q2710">
        <v>1</v>
      </c>
    </row>
    <row r="2711" spans="1:17" x14ac:dyDescent="0.25">
      <c r="A2711" t="s">
        <v>2965</v>
      </c>
      <c r="B2711" t="s">
        <v>616</v>
      </c>
      <c r="C2711">
        <v>2907</v>
      </c>
      <c r="D2711" t="s">
        <v>3018</v>
      </c>
      <c r="E2711">
        <v>1</v>
      </c>
      <c r="F2711" t="s">
        <v>17</v>
      </c>
      <c r="G2711" t="s">
        <v>3047</v>
      </c>
      <c r="H2711" t="s">
        <v>3053</v>
      </c>
      <c r="I2711" t="s">
        <v>3062</v>
      </c>
      <c r="J2711">
        <v>2017</v>
      </c>
      <c r="K2711" t="s">
        <v>3056</v>
      </c>
      <c r="L2711" t="s">
        <v>23</v>
      </c>
      <c r="M2711" t="s">
        <v>16</v>
      </c>
      <c r="N2711" t="s">
        <v>129</v>
      </c>
      <c r="O2711">
        <v>52</v>
      </c>
      <c r="P2711" t="s">
        <v>19</v>
      </c>
      <c r="Q2711">
        <v>1</v>
      </c>
    </row>
    <row r="2712" spans="1:17" x14ac:dyDescent="0.25">
      <c r="A2712" t="s">
        <v>2969</v>
      </c>
      <c r="B2712" t="s">
        <v>62</v>
      </c>
      <c r="C2712">
        <v>2916</v>
      </c>
      <c r="D2712" t="s">
        <v>3018</v>
      </c>
      <c r="E2712">
        <v>1</v>
      </c>
      <c r="F2712" t="s">
        <v>22</v>
      </c>
      <c r="G2712" t="s">
        <v>3047</v>
      </c>
      <c r="H2712" t="s">
        <v>3053</v>
      </c>
      <c r="I2712" t="s">
        <v>3062</v>
      </c>
      <c r="J2712">
        <v>2017</v>
      </c>
      <c r="K2712" t="s">
        <v>3056</v>
      </c>
      <c r="L2712" t="s">
        <v>23</v>
      </c>
      <c r="M2712" t="s">
        <v>16</v>
      </c>
      <c r="N2712" t="s">
        <v>2084</v>
      </c>
      <c r="O2712">
        <v>111</v>
      </c>
      <c r="P2712" t="s">
        <v>19</v>
      </c>
      <c r="Q2712">
        <v>1</v>
      </c>
    </row>
    <row r="2713" spans="1:17" x14ac:dyDescent="0.25">
      <c r="A2713" t="s">
        <v>1701</v>
      </c>
      <c r="B2713" t="s">
        <v>117</v>
      </c>
      <c r="C2713">
        <v>2920</v>
      </c>
      <c r="D2713" t="s">
        <v>3019</v>
      </c>
      <c r="E2713">
        <v>1</v>
      </c>
      <c r="F2713" t="s">
        <v>22</v>
      </c>
      <c r="G2713" t="s">
        <v>3047</v>
      </c>
      <c r="H2713" t="s">
        <v>3053</v>
      </c>
      <c r="I2713" t="s">
        <v>3062</v>
      </c>
      <c r="J2713">
        <v>2017</v>
      </c>
      <c r="K2713" t="s">
        <v>3056</v>
      </c>
      <c r="L2713" t="s">
        <v>23</v>
      </c>
      <c r="M2713" t="s">
        <v>16</v>
      </c>
      <c r="N2713" t="s">
        <v>71</v>
      </c>
      <c r="O2713">
        <v>59</v>
      </c>
      <c r="P2713" t="s">
        <v>19</v>
      </c>
      <c r="Q2713">
        <v>1</v>
      </c>
    </row>
    <row r="2714" spans="1:17" x14ac:dyDescent="0.25">
      <c r="A2714" t="s">
        <v>1601</v>
      </c>
      <c r="B2714" t="s">
        <v>1143</v>
      </c>
      <c r="C2714">
        <v>2956</v>
      </c>
      <c r="D2714" t="s">
        <v>3016</v>
      </c>
      <c r="E2714">
        <v>1</v>
      </c>
      <c r="F2714" t="s">
        <v>17</v>
      </c>
      <c r="G2714" t="s">
        <v>3047</v>
      </c>
      <c r="H2714" t="s">
        <v>3053</v>
      </c>
      <c r="I2714" t="s">
        <v>3062</v>
      </c>
      <c r="J2714">
        <v>2017</v>
      </c>
      <c r="K2714" t="s">
        <v>3056</v>
      </c>
      <c r="L2714" t="s">
        <v>23</v>
      </c>
      <c r="M2714" t="s">
        <v>16</v>
      </c>
      <c r="N2714" t="s">
        <v>364</v>
      </c>
      <c r="O2714">
        <v>111</v>
      </c>
      <c r="P2714" t="s">
        <v>19</v>
      </c>
      <c r="Q2714">
        <v>1</v>
      </c>
    </row>
    <row r="2715" spans="1:17" x14ac:dyDescent="0.25">
      <c r="A2715" t="s">
        <v>2986</v>
      </c>
      <c r="B2715" t="s">
        <v>1461</v>
      </c>
      <c r="C2715">
        <v>2960</v>
      </c>
      <c r="D2715" t="s">
        <v>3019</v>
      </c>
      <c r="E2715">
        <v>1</v>
      </c>
      <c r="F2715" t="s">
        <v>22</v>
      </c>
      <c r="G2715" t="s">
        <v>3047</v>
      </c>
      <c r="H2715" t="s">
        <v>3050</v>
      </c>
      <c r="I2715" t="s">
        <v>3062</v>
      </c>
      <c r="J2715">
        <v>2017</v>
      </c>
      <c r="K2715" t="s">
        <v>3056</v>
      </c>
      <c r="L2715" t="s">
        <v>23</v>
      </c>
      <c r="M2715" t="s">
        <v>16</v>
      </c>
      <c r="N2715" t="s">
        <v>71</v>
      </c>
      <c r="O2715">
        <v>59</v>
      </c>
      <c r="P2715" t="s">
        <v>19</v>
      </c>
      <c r="Q2715">
        <v>1</v>
      </c>
    </row>
    <row r="2716" spans="1:17" x14ac:dyDescent="0.25">
      <c r="A2716" t="s">
        <v>583</v>
      </c>
      <c r="B2716" t="s">
        <v>515</v>
      </c>
      <c r="C2716">
        <v>2990</v>
      </c>
      <c r="D2716" t="s">
        <v>3019</v>
      </c>
      <c r="E2716">
        <v>1</v>
      </c>
      <c r="F2716" t="s">
        <v>22</v>
      </c>
      <c r="G2716" t="s">
        <v>3047</v>
      </c>
      <c r="H2716" t="s">
        <v>3053</v>
      </c>
      <c r="I2716" t="s">
        <v>3062</v>
      </c>
      <c r="J2716">
        <v>2017</v>
      </c>
      <c r="K2716" t="s">
        <v>3056</v>
      </c>
      <c r="L2716" t="s">
        <v>23</v>
      </c>
      <c r="M2716" t="s">
        <v>16</v>
      </c>
      <c r="N2716" t="s">
        <v>109</v>
      </c>
      <c r="O2716">
        <v>46</v>
      </c>
      <c r="P2716" t="s">
        <v>19</v>
      </c>
      <c r="Q2716">
        <v>1</v>
      </c>
    </row>
    <row r="2717" spans="1:17" x14ac:dyDescent="0.25">
      <c r="A2717" t="s">
        <v>133</v>
      </c>
      <c r="B2717" t="s">
        <v>134</v>
      </c>
      <c r="C2717">
        <v>42</v>
      </c>
      <c r="D2717" t="s">
        <v>16</v>
      </c>
      <c r="E2717">
        <v>2</v>
      </c>
      <c r="F2717" t="s">
        <v>22</v>
      </c>
      <c r="G2717" t="s">
        <v>3023</v>
      </c>
      <c r="H2717" t="s">
        <v>3050</v>
      </c>
      <c r="I2717" t="s">
        <v>3065</v>
      </c>
      <c r="J2717">
        <v>2017</v>
      </c>
      <c r="K2717" t="s">
        <v>16</v>
      </c>
      <c r="L2717" t="s">
        <v>23</v>
      </c>
      <c r="M2717" t="s">
        <v>16</v>
      </c>
      <c r="N2717" t="s">
        <v>135</v>
      </c>
      <c r="O2717">
        <v>108</v>
      </c>
      <c r="P2717">
        <v>110</v>
      </c>
      <c r="Q2717">
        <v>8</v>
      </c>
    </row>
    <row r="2718" spans="1:17" x14ac:dyDescent="0.25">
      <c r="A2718" t="s">
        <v>160</v>
      </c>
      <c r="B2718" t="s">
        <v>161</v>
      </c>
      <c r="C2718">
        <v>52</v>
      </c>
      <c r="D2718" t="s">
        <v>16</v>
      </c>
      <c r="E2718">
        <v>3</v>
      </c>
      <c r="F2718" t="s">
        <v>17</v>
      </c>
      <c r="G2718" t="s">
        <v>3023</v>
      </c>
      <c r="H2718" t="s">
        <v>3050</v>
      </c>
      <c r="I2718" t="s">
        <v>3065</v>
      </c>
      <c r="J2718">
        <v>2017</v>
      </c>
      <c r="K2718" t="s">
        <v>16</v>
      </c>
      <c r="L2718" t="s">
        <v>23</v>
      </c>
      <c r="M2718" t="s">
        <v>16</v>
      </c>
      <c r="N2718" t="s">
        <v>162</v>
      </c>
      <c r="O2718">
        <v>109</v>
      </c>
      <c r="P2718">
        <v>123</v>
      </c>
      <c r="Q2718">
        <v>8</v>
      </c>
    </row>
    <row r="2719" spans="1:17" x14ac:dyDescent="0.25">
      <c r="A2719" t="s">
        <v>279</v>
      </c>
      <c r="B2719" t="s">
        <v>280</v>
      </c>
      <c r="C2719">
        <v>107</v>
      </c>
      <c r="D2719" t="s">
        <v>16</v>
      </c>
      <c r="E2719">
        <v>5</v>
      </c>
      <c r="F2719" t="s">
        <v>22</v>
      </c>
      <c r="G2719" t="s">
        <v>3023</v>
      </c>
      <c r="H2719" t="s">
        <v>3050</v>
      </c>
      <c r="I2719" t="s">
        <v>3065</v>
      </c>
      <c r="J2719">
        <v>2017</v>
      </c>
      <c r="K2719" t="s">
        <v>16</v>
      </c>
      <c r="L2719" t="s">
        <v>23</v>
      </c>
      <c r="M2719" t="s">
        <v>16</v>
      </c>
      <c r="N2719" t="s">
        <v>281</v>
      </c>
      <c r="O2719">
        <v>108</v>
      </c>
      <c r="P2719">
        <v>95</v>
      </c>
      <c r="Q2719">
        <v>8</v>
      </c>
    </row>
    <row r="2720" spans="1:17" x14ac:dyDescent="0.25">
      <c r="A2720" t="s">
        <v>593</v>
      </c>
      <c r="B2720" t="s">
        <v>594</v>
      </c>
      <c r="C2720">
        <v>274</v>
      </c>
      <c r="D2720" t="s">
        <v>16</v>
      </c>
      <c r="E2720">
        <v>11</v>
      </c>
      <c r="F2720" t="s">
        <v>17</v>
      </c>
      <c r="G2720" t="s">
        <v>3023</v>
      </c>
      <c r="H2720" t="s">
        <v>3050</v>
      </c>
      <c r="I2720" t="s">
        <v>3065</v>
      </c>
      <c r="J2720">
        <v>2017</v>
      </c>
      <c r="K2720" t="s">
        <v>16</v>
      </c>
      <c r="L2720" t="s">
        <v>23</v>
      </c>
      <c r="M2720" t="s">
        <v>16</v>
      </c>
      <c r="N2720" t="s">
        <v>544</v>
      </c>
      <c r="O2720">
        <v>109</v>
      </c>
      <c r="P2720">
        <v>130</v>
      </c>
      <c r="Q2720">
        <v>8</v>
      </c>
    </row>
    <row r="2721" spans="1:17" x14ac:dyDescent="0.25">
      <c r="A2721" t="s">
        <v>615</v>
      </c>
      <c r="B2721" t="s">
        <v>616</v>
      </c>
      <c r="C2721">
        <v>287</v>
      </c>
      <c r="D2721" t="s">
        <v>16</v>
      </c>
      <c r="E2721">
        <v>12</v>
      </c>
      <c r="F2721" t="s">
        <v>22</v>
      </c>
      <c r="G2721" t="s">
        <v>3023</v>
      </c>
      <c r="H2721" t="s">
        <v>3050</v>
      </c>
      <c r="I2721" t="s">
        <v>3065</v>
      </c>
      <c r="J2721">
        <v>2017</v>
      </c>
      <c r="K2721" t="s">
        <v>16</v>
      </c>
      <c r="L2721" t="s">
        <v>23</v>
      </c>
      <c r="M2721" t="s">
        <v>16</v>
      </c>
      <c r="N2721" t="s">
        <v>617</v>
      </c>
      <c r="O2721">
        <v>108</v>
      </c>
      <c r="P2721">
        <v>99</v>
      </c>
      <c r="Q2721">
        <v>8</v>
      </c>
    </row>
    <row r="2722" spans="1:17" x14ac:dyDescent="0.25">
      <c r="A2722" t="s">
        <v>370</v>
      </c>
      <c r="B2722" t="s">
        <v>626</v>
      </c>
      <c r="C2722">
        <v>294</v>
      </c>
      <c r="D2722" t="s">
        <v>16</v>
      </c>
      <c r="E2722">
        <v>12</v>
      </c>
      <c r="F2722" t="s">
        <v>22</v>
      </c>
      <c r="G2722" t="s">
        <v>3023</v>
      </c>
      <c r="H2722" t="s">
        <v>3050</v>
      </c>
      <c r="I2722" t="s">
        <v>3065</v>
      </c>
      <c r="J2722">
        <v>2017</v>
      </c>
      <c r="K2722" t="s">
        <v>16</v>
      </c>
      <c r="L2722" t="s">
        <v>23</v>
      </c>
      <c r="M2722" t="s">
        <v>16</v>
      </c>
      <c r="N2722" t="s">
        <v>544</v>
      </c>
      <c r="O2722">
        <v>109</v>
      </c>
      <c r="P2722">
        <v>130</v>
      </c>
      <c r="Q2722">
        <v>8</v>
      </c>
    </row>
    <row r="2723" spans="1:17" x14ac:dyDescent="0.25">
      <c r="A2723" t="s">
        <v>671</v>
      </c>
      <c r="B2723" t="s">
        <v>672</v>
      </c>
      <c r="C2723">
        <v>322</v>
      </c>
      <c r="D2723" t="s">
        <v>3019</v>
      </c>
      <c r="E2723">
        <v>1</v>
      </c>
      <c r="F2723" t="s">
        <v>22</v>
      </c>
      <c r="G2723" t="s">
        <v>3023</v>
      </c>
      <c r="H2723" t="s">
        <v>3050</v>
      </c>
      <c r="I2723" t="s">
        <v>3065</v>
      </c>
      <c r="J2723">
        <v>2017</v>
      </c>
      <c r="K2723" t="s">
        <v>16</v>
      </c>
      <c r="L2723" t="s">
        <v>23</v>
      </c>
      <c r="M2723" t="s">
        <v>16</v>
      </c>
      <c r="N2723" t="s">
        <v>673</v>
      </c>
      <c r="O2723">
        <v>108</v>
      </c>
      <c r="P2723">
        <v>103</v>
      </c>
      <c r="Q2723">
        <v>58</v>
      </c>
    </row>
    <row r="2724" spans="1:17" x14ac:dyDescent="0.25">
      <c r="A2724" t="s">
        <v>714</v>
      </c>
      <c r="B2724" t="s">
        <v>111</v>
      </c>
      <c r="C2724">
        <v>346</v>
      </c>
      <c r="D2724" t="s">
        <v>3019</v>
      </c>
      <c r="E2724">
        <v>1</v>
      </c>
      <c r="F2724" t="s">
        <v>17</v>
      </c>
      <c r="G2724" t="s">
        <v>3023</v>
      </c>
      <c r="H2724" t="s">
        <v>3050</v>
      </c>
      <c r="I2724" t="s">
        <v>3065</v>
      </c>
      <c r="J2724">
        <v>2017</v>
      </c>
      <c r="K2724" t="s">
        <v>3056</v>
      </c>
      <c r="L2724" t="s">
        <v>3016</v>
      </c>
      <c r="M2724" t="s">
        <v>16</v>
      </c>
      <c r="N2724" t="s">
        <v>715</v>
      </c>
      <c r="O2724">
        <v>109</v>
      </c>
      <c r="P2724">
        <v>127</v>
      </c>
      <c r="Q2724">
        <v>7</v>
      </c>
    </row>
    <row r="2725" spans="1:17" x14ac:dyDescent="0.25">
      <c r="A2725" t="s">
        <v>875</v>
      </c>
      <c r="B2725" t="s">
        <v>876</v>
      </c>
      <c r="C2725">
        <v>447</v>
      </c>
      <c r="D2725" t="s">
        <v>3019</v>
      </c>
      <c r="E2725">
        <v>2</v>
      </c>
      <c r="F2725" t="s">
        <v>17</v>
      </c>
      <c r="G2725" t="s">
        <v>3023</v>
      </c>
      <c r="H2725" t="s">
        <v>3050</v>
      </c>
      <c r="I2725" t="s">
        <v>3065</v>
      </c>
      <c r="J2725">
        <v>2017</v>
      </c>
      <c r="K2725" t="s">
        <v>3056</v>
      </c>
      <c r="L2725" t="s">
        <v>23</v>
      </c>
      <c r="M2725" t="s">
        <v>16</v>
      </c>
      <c r="N2725" t="s">
        <v>877</v>
      </c>
      <c r="O2725">
        <v>108</v>
      </c>
      <c r="P2725">
        <v>89</v>
      </c>
      <c r="Q2725">
        <v>7</v>
      </c>
    </row>
    <row r="2726" spans="1:17" x14ac:dyDescent="0.25">
      <c r="A2726" t="s">
        <v>915</v>
      </c>
      <c r="B2726" t="s">
        <v>835</v>
      </c>
      <c r="C2726">
        <v>473</v>
      </c>
      <c r="D2726" t="s">
        <v>3016</v>
      </c>
      <c r="E2726">
        <v>2</v>
      </c>
      <c r="F2726" t="s">
        <v>22</v>
      </c>
      <c r="G2726" t="s">
        <v>3023</v>
      </c>
      <c r="H2726" t="s">
        <v>3050</v>
      </c>
      <c r="I2726" t="s">
        <v>3065</v>
      </c>
      <c r="J2726">
        <v>2017</v>
      </c>
      <c r="K2726" t="s">
        <v>3056</v>
      </c>
      <c r="L2726" t="s">
        <v>23</v>
      </c>
      <c r="M2726" t="s">
        <v>16</v>
      </c>
      <c r="N2726" t="s">
        <v>916</v>
      </c>
      <c r="O2726">
        <v>108</v>
      </c>
      <c r="P2726">
        <v>113</v>
      </c>
      <c r="Q2726">
        <v>58</v>
      </c>
    </row>
    <row r="2727" spans="1:17" x14ac:dyDescent="0.25">
      <c r="A2727" t="s">
        <v>1177</v>
      </c>
      <c r="B2727" t="s">
        <v>1178</v>
      </c>
      <c r="C2727">
        <v>678</v>
      </c>
      <c r="D2727" t="s">
        <v>3019</v>
      </c>
      <c r="E2727">
        <v>5</v>
      </c>
      <c r="F2727" t="s">
        <v>17</v>
      </c>
      <c r="G2727" t="s">
        <v>3023</v>
      </c>
      <c r="H2727" t="s">
        <v>3050</v>
      </c>
      <c r="I2727" t="s">
        <v>3065</v>
      </c>
      <c r="J2727">
        <v>2017</v>
      </c>
      <c r="K2727" t="s">
        <v>16</v>
      </c>
      <c r="L2727" t="s">
        <v>23</v>
      </c>
      <c r="M2727" t="s">
        <v>16</v>
      </c>
      <c r="N2727" t="s">
        <v>1179</v>
      </c>
      <c r="O2727">
        <v>108</v>
      </c>
      <c r="P2727">
        <v>117</v>
      </c>
      <c r="Q2727">
        <v>8</v>
      </c>
    </row>
    <row r="2728" spans="1:17" x14ac:dyDescent="0.25">
      <c r="A2728" t="s">
        <v>1214</v>
      </c>
      <c r="B2728" t="s">
        <v>1117</v>
      </c>
      <c r="C2728">
        <v>703</v>
      </c>
      <c r="D2728" t="s">
        <v>3019</v>
      </c>
      <c r="E2728">
        <v>5</v>
      </c>
      <c r="F2728" t="s">
        <v>22</v>
      </c>
      <c r="G2728" t="s">
        <v>3023</v>
      </c>
      <c r="H2728" t="s">
        <v>3050</v>
      </c>
      <c r="I2728" t="s">
        <v>3065</v>
      </c>
      <c r="J2728">
        <v>2017</v>
      </c>
      <c r="K2728" t="s">
        <v>3056</v>
      </c>
      <c r="L2728" t="s">
        <v>23</v>
      </c>
      <c r="M2728" t="s">
        <v>16</v>
      </c>
      <c r="N2728" t="s">
        <v>456</v>
      </c>
      <c r="O2728">
        <v>100</v>
      </c>
      <c r="P2728">
        <v>68</v>
      </c>
      <c r="Q2728">
        <v>8</v>
      </c>
    </row>
    <row r="2729" spans="1:17" x14ac:dyDescent="0.25">
      <c r="A2729" t="s">
        <v>630</v>
      </c>
      <c r="B2729" t="s">
        <v>55</v>
      </c>
      <c r="C2729">
        <v>715</v>
      </c>
      <c r="D2729" t="s">
        <v>3016</v>
      </c>
      <c r="E2729">
        <v>6</v>
      </c>
      <c r="F2729" t="s">
        <v>22</v>
      </c>
      <c r="G2729" t="s">
        <v>3023</v>
      </c>
      <c r="H2729" t="s">
        <v>3050</v>
      </c>
      <c r="I2729" t="s">
        <v>3065</v>
      </c>
      <c r="J2729">
        <v>2017</v>
      </c>
      <c r="K2729" t="s">
        <v>3056</v>
      </c>
      <c r="L2729" t="s">
        <v>23</v>
      </c>
      <c r="M2729" t="s">
        <v>16</v>
      </c>
      <c r="N2729" t="s">
        <v>1233</v>
      </c>
      <c r="O2729">
        <v>108</v>
      </c>
      <c r="P2729">
        <v>82</v>
      </c>
      <c r="Q2729">
        <v>8</v>
      </c>
    </row>
    <row r="2730" spans="1:17" x14ac:dyDescent="0.25">
      <c r="A2730" t="s">
        <v>642</v>
      </c>
      <c r="B2730" t="s">
        <v>174</v>
      </c>
      <c r="C2730">
        <v>826</v>
      </c>
      <c r="D2730" t="s">
        <v>3019</v>
      </c>
      <c r="E2730">
        <v>7</v>
      </c>
      <c r="F2730" t="s">
        <v>17</v>
      </c>
      <c r="G2730" t="s">
        <v>3023</v>
      </c>
      <c r="H2730" t="s">
        <v>3050</v>
      </c>
      <c r="I2730" t="s">
        <v>3065</v>
      </c>
      <c r="J2730">
        <v>2017</v>
      </c>
      <c r="K2730" t="s">
        <v>3056</v>
      </c>
      <c r="L2730" t="s">
        <v>23</v>
      </c>
      <c r="M2730" t="s">
        <v>16</v>
      </c>
      <c r="N2730" t="s">
        <v>1364</v>
      </c>
      <c r="O2730">
        <v>108</v>
      </c>
      <c r="P2730">
        <v>117</v>
      </c>
      <c r="Q2730">
        <v>58</v>
      </c>
    </row>
    <row r="2731" spans="1:17" x14ac:dyDescent="0.25">
      <c r="A2731" t="s">
        <v>1365</v>
      </c>
      <c r="B2731" t="s">
        <v>380</v>
      </c>
      <c r="C2731">
        <v>827</v>
      </c>
      <c r="D2731" t="s">
        <v>3019</v>
      </c>
      <c r="E2731">
        <v>7</v>
      </c>
      <c r="F2731" t="s">
        <v>17</v>
      </c>
      <c r="G2731" t="s">
        <v>3023</v>
      </c>
      <c r="H2731" t="s">
        <v>3050</v>
      </c>
      <c r="I2731" t="s">
        <v>3065</v>
      </c>
      <c r="J2731">
        <v>2017</v>
      </c>
      <c r="K2731" t="s">
        <v>16</v>
      </c>
      <c r="L2731" t="s">
        <v>23</v>
      </c>
      <c r="M2731" t="s">
        <v>16</v>
      </c>
      <c r="N2731" t="s">
        <v>1366</v>
      </c>
      <c r="O2731">
        <v>109</v>
      </c>
      <c r="P2731">
        <v>122</v>
      </c>
      <c r="Q2731">
        <v>58</v>
      </c>
    </row>
    <row r="2732" spans="1:17" x14ac:dyDescent="0.25">
      <c r="A2732" t="s">
        <v>1377</v>
      </c>
      <c r="B2732" t="s">
        <v>626</v>
      </c>
      <c r="C2732">
        <v>837</v>
      </c>
      <c r="D2732" t="s">
        <v>3019</v>
      </c>
      <c r="E2732">
        <v>7</v>
      </c>
      <c r="F2732" t="s">
        <v>22</v>
      </c>
      <c r="G2732" t="s">
        <v>3023</v>
      </c>
      <c r="H2732" t="s">
        <v>3052</v>
      </c>
      <c r="I2732" t="s">
        <v>3065</v>
      </c>
      <c r="J2732">
        <v>2017</v>
      </c>
      <c r="K2732" t="s">
        <v>3056</v>
      </c>
      <c r="L2732" t="s">
        <v>43</v>
      </c>
      <c r="M2732" t="s">
        <v>16</v>
      </c>
      <c r="N2732" t="s">
        <v>1378</v>
      </c>
      <c r="O2732">
        <v>108</v>
      </c>
      <c r="P2732">
        <v>104</v>
      </c>
      <c r="Q2732">
        <v>58</v>
      </c>
    </row>
    <row r="2733" spans="1:17" x14ac:dyDescent="0.25">
      <c r="A2733" t="s">
        <v>1086</v>
      </c>
      <c r="B2733" t="s">
        <v>1029</v>
      </c>
      <c r="C2733">
        <v>838</v>
      </c>
      <c r="D2733" t="s">
        <v>3019</v>
      </c>
      <c r="E2733">
        <v>7</v>
      </c>
      <c r="F2733" t="s">
        <v>22</v>
      </c>
      <c r="G2733" t="s">
        <v>3023</v>
      </c>
      <c r="H2733" t="s">
        <v>3050</v>
      </c>
      <c r="I2733" t="s">
        <v>3065</v>
      </c>
      <c r="J2733">
        <v>2017</v>
      </c>
      <c r="K2733" t="s">
        <v>16</v>
      </c>
      <c r="L2733" t="s">
        <v>23</v>
      </c>
      <c r="M2733" t="s">
        <v>16</v>
      </c>
      <c r="N2733" t="s">
        <v>1179</v>
      </c>
      <c r="O2733">
        <v>108</v>
      </c>
      <c r="P2733">
        <v>117</v>
      </c>
      <c r="Q2733">
        <v>58</v>
      </c>
    </row>
    <row r="2734" spans="1:17" x14ac:dyDescent="0.25">
      <c r="A2734" t="s">
        <v>1456</v>
      </c>
      <c r="B2734" t="s">
        <v>693</v>
      </c>
      <c r="C2734">
        <v>911</v>
      </c>
      <c r="D2734" t="s">
        <v>3019</v>
      </c>
      <c r="E2734">
        <v>8</v>
      </c>
      <c r="F2734" t="s">
        <v>17</v>
      </c>
      <c r="G2734" t="s">
        <v>3023</v>
      </c>
      <c r="H2734" t="s">
        <v>3050</v>
      </c>
      <c r="I2734" t="s">
        <v>3062</v>
      </c>
      <c r="J2734">
        <v>2017</v>
      </c>
      <c r="K2734" t="s">
        <v>3056</v>
      </c>
      <c r="L2734" t="s">
        <v>3016</v>
      </c>
      <c r="M2734" t="s">
        <v>16</v>
      </c>
      <c r="N2734" t="s">
        <v>877</v>
      </c>
      <c r="O2734">
        <v>108</v>
      </c>
      <c r="P2734">
        <v>89</v>
      </c>
      <c r="Q2734">
        <v>1</v>
      </c>
    </row>
    <row r="2735" spans="1:17" x14ac:dyDescent="0.25">
      <c r="A2735" t="s">
        <v>879</v>
      </c>
      <c r="B2735" t="s">
        <v>115</v>
      </c>
      <c r="C2735">
        <v>999</v>
      </c>
      <c r="D2735" t="s">
        <v>3019</v>
      </c>
      <c r="E2735">
        <v>9</v>
      </c>
      <c r="F2735" t="s">
        <v>22</v>
      </c>
      <c r="G2735" t="s">
        <v>3023</v>
      </c>
      <c r="H2735" t="s">
        <v>3052</v>
      </c>
      <c r="I2735" t="s">
        <v>3065</v>
      </c>
      <c r="J2735">
        <v>2017</v>
      </c>
      <c r="K2735" t="s">
        <v>3056</v>
      </c>
      <c r="L2735" t="s">
        <v>43</v>
      </c>
      <c r="M2735" t="s">
        <v>16</v>
      </c>
      <c r="N2735" t="s">
        <v>599</v>
      </c>
      <c r="O2735">
        <v>110</v>
      </c>
      <c r="P2735">
        <v>135</v>
      </c>
      <c r="Q2735">
        <v>58</v>
      </c>
    </row>
    <row r="2736" spans="1:17" x14ac:dyDescent="0.25">
      <c r="A2736" t="s">
        <v>1575</v>
      </c>
      <c r="B2736" t="s">
        <v>437</v>
      </c>
      <c r="C2736">
        <v>1029</v>
      </c>
      <c r="D2736" t="s">
        <v>3019</v>
      </c>
      <c r="E2736">
        <v>9</v>
      </c>
      <c r="F2736" t="s">
        <v>17</v>
      </c>
      <c r="G2736" t="s">
        <v>3023</v>
      </c>
      <c r="H2736" t="s">
        <v>3050</v>
      </c>
      <c r="I2736" t="s">
        <v>3065</v>
      </c>
      <c r="J2736">
        <v>2017</v>
      </c>
      <c r="K2736" t="s">
        <v>3056</v>
      </c>
      <c r="L2736" t="s">
        <v>23</v>
      </c>
      <c r="M2736" t="s">
        <v>16</v>
      </c>
      <c r="N2736" t="s">
        <v>1576</v>
      </c>
      <c r="O2736">
        <v>108</v>
      </c>
      <c r="P2736">
        <v>90</v>
      </c>
      <c r="Q2736">
        <v>8</v>
      </c>
    </row>
    <row r="2737" spans="1:17" x14ac:dyDescent="0.25">
      <c r="A2737" t="s">
        <v>1585</v>
      </c>
      <c r="B2737" t="s">
        <v>1272</v>
      </c>
      <c r="C2737">
        <v>1039</v>
      </c>
      <c r="D2737" t="s">
        <v>3019</v>
      </c>
      <c r="E2737">
        <v>8</v>
      </c>
      <c r="F2737" t="s">
        <v>22</v>
      </c>
      <c r="G2737" t="s">
        <v>3023</v>
      </c>
      <c r="H2737" t="s">
        <v>3050</v>
      </c>
      <c r="I2737" t="s">
        <v>3065</v>
      </c>
      <c r="J2737">
        <v>2017</v>
      </c>
      <c r="K2737" t="s">
        <v>16</v>
      </c>
      <c r="L2737" t="s">
        <v>23</v>
      </c>
      <c r="M2737" t="s">
        <v>16</v>
      </c>
      <c r="N2737" t="s">
        <v>1586</v>
      </c>
      <c r="O2737">
        <v>108</v>
      </c>
      <c r="P2737">
        <v>117</v>
      </c>
      <c r="Q2737">
        <v>8</v>
      </c>
    </row>
    <row r="2738" spans="1:17" x14ac:dyDescent="0.25">
      <c r="A2738" t="s">
        <v>1622</v>
      </c>
      <c r="B2738" t="s">
        <v>472</v>
      </c>
      <c r="C2738">
        <v>1081</v>
      </c>
      <c r="D2738" t="s">
        <v>3019</v>
      </c>
      <c r="E2738">
        <v>10</v>
      </c>
      <c r="F2738" t="s">
        <v>17</v>
      </c>
      <c r="G2738" t="s">
        <v>3023</v>
      </c>
      <c r="H2738" t="s">
        <v>3050</v>
      </c>
      <c r="I2738" t="s">
        <v>3065</v>
      </c>
      <c r="J2738">
        <v>2017</v>
      </c>
      <c r="K2738" t="s">
        <v>3056</v>
      </c>
      <c r="L2738" t="s">
        <v>23</v>
      </c>
      <c r="M2738" t="s">
        <v>16</v>
      </c>
      <c r="N2738" t="s">
        <v>1576</v>
      </c>
      <c r="O2738">
        <v>108</v>
      </c>
      <c r="P2738">
        <v>90</v>
      </c>
      <c r="Q2738">
        <v>8</v>
      </c>
    </row>
    <row r="2739" spans="1:17" x14ac:dyDescent="0.25">
      <c r="A2739" t="s">
        <v>1656</v>
      </c>
      <c r="B2739" t="s">
        <v>380</v>
      </c>
      <c r="C2739">
        <v>1122</v>
      </c>
      <c r="D2739" t="s">
        <v>3016</v>
      </c>
      <c r="E2739">
        <v>11</v>
      </c>
      <c r="F2739" t="s">
        <v>17</v>
      </c>
      <c r="G2739" t="s">
        <v>3023</v>
      </c>
      <c r="H2739" t="s">
        <v>3050</v>
      </c>
      <c r="I2739" t="s">
        <v>3065</v>
      </c>
      <c r="J2739">
        <v>2017</v>
      </c>
      <c r="K2739" t="s">
        <v>3056</v>
      </c>
      <c r="L2739" t="s">
        <v>23</v>
      </c>
      <c r="M2739" t="s">
        <v>16</v>
      </c>
      <c r="N2739" t="s">
        <v>1364</v>
      </c>
      <c r="O2739">
        <v>108</v>
      </c>
      <c r="P2739">
        <v>117</v>
      </c>
      <c r="Q2739">
        <v>8</v>
      </c>
    </row>
    <row r="2740" spans="1:17" x14ac:dyDescent="0.25">
      <c r="A2740" t="s">
        <v>1447</v>
      </c>
      <c r="B2740" t="s">
        <v>1223</v>
      </c>
      <c r="C2740">
        <v>1171</v>
      </c>
      <c r="D2740" t="s">
        <v>3019</v>
      </c>
      <c r="E2740">
        <v>11</v>
      </c>
      <c r="F2740" t="s">
        <v>17</v>
      </c>
      <c r="G2740" t="s">
        <v>3023</v>
      </c>
      <c r="H2740" t="s">
        <v>3050</v>
      </c>
      <c r="I2740" t="s">
        <v>3065</v>
      </c>
      <c r="J2740">
        <v>2017</v>
      </c>
      <c r="K2740" t="s">
        <v>3056</v>
      </c>
      <c r="L2740" t="s">
        <v>43</v>
      </c>
      <c r="M2740" t="s">
        <v>16</v>
      </c>
      <c r="N2740" t="s">
        <v>1708</v>
      </c>
      <c r="O2740">
        <v>109</v>
      </c>
      <c r="P2740">
        <v>119</v>
      </c>
      <c r="Q2740">
        <v>58</v>
      </c>
    </row>
    <row r="2741" spans="1:17" x14ac:dyDescent="0.25">
      <c r="A2741" t="s">
        <v>1745</v>
      </c>
      <c r="B2741" t="s">
        <v>488</v>
      </c>
      <c r="C2741">
        <v>1210</v>
      </c>
      <c r="D2741" t="s">
        <v>3019</v>
      </c>
      <c r="E2741">
        <v>11</v>
      </c>
      <c r="F2741" t="s">
        <v>17</v>
      </c>
      <c r="G2741" t="s">
        <v>3023</v>
      </c>
      <c r="H2741" t="s">
        <v>3052</v>
      </c>
      <c r="I2741" t="s">
        <v>3065</v>
      </c>
      <c r="J2741">
        <v>2017</v>
      </c>
      <c r="K2741" t="s">
        <v>3056</v>
      </c>
      <c r="L2741" t="s">
        <v>43</v>
      </c>
      <c r="M2741" t="s">
        <v>16</v>
      </c>
      <c r="N2741" t="s">
        <v>599</v>
      </c>
      <c r="O2741">
        <v>110</v>
      </c>
      <c r="P2741">
        <v>135</v>
      </c>
      <c r="Q2741">
        <v>8</v>
      </c>
    </row>
    <row r="2742" spans="1:17" x14ac:dyDescent="0.25">
      <c r="A2742" t="s">
        <v>1175</v>
      </c>
      <c r="B2742" t="s">
        <v>703</v>
      </c>
      <c r="C2742">
        <v>1227</v>
      </c>
      <c r="D2742" t="s">
        <v>3016</v>
      </c>
      <c r="E2742">
        <v>12</v>
      </c>
      <c r="F2742" t="s">
        <v>17</v>
      </c>
      <c r="G2742" t="s">
        <v>3023</v>
      </c>
      <c r="H2742" t="s">
        <v>3050</v>
      </c>
      <c r="I2742" t="s">
        <v>3065</v>
      </c>
      <c r="J2742">
        <v>2017</v>
      </c>
      <c r="K2742" t="s">
        <v>3056</v>
      </c>
      <c r="L2742" t="s">
        <v>23</v>
      </c>
      <c r="M2742" t="s">
        <v>16</v>
      </c>
      <c r="N2742" t="s">
        <v>162</v>
      </c>
      <c r="O2742">
        <v>109</v>
      </c>
      <c r="P2742">
        <v>123</v>
      </c>
      <c r="Q2742">
        <v>8</v>
      </c>
    </row>
    <row r="2743" spans="1:17" x14ac:dyDescent="0.25">
      <c r="A2743" t="s">
        <v>1584</v>
      </c>
      <c r="B2743" t="s">
        <v>310</v>
      </c>
      <c r="C2743">
        <v>1265</v>
      </c>
      <c r="D2743" t="s">
        <v>3016</v>
      </c>
      <c r="E2743">
        <v>12</v>
      </c>
      <c r="F2743" t="s">
        <v>22</v>
      </c>
      <c r="G2743" t="s">
        <v>3023</v>
      </c>
      <c r="H2743" t="s">
        <v>3050</v>
      </c>
      <c r="I2743" t="s">
        <v>3065</v>
      </c>
      <c r="J2743">
        <v>2017</v>
      </c>
      <c r="K2743" t="s">
        <v>3056</v>
      </c>
      <c r="L2743" t="s">
        <v>23</v>
      </c>
      <c r="M2743" t="s">
        <v>16</v>
      </c>
      <c r="N2743" t="s">
        <v>1806</v>
      </c>
      <c r="O2743">
        <v>108</v>
      </c>
      <c r="P2743">
        <v>116</v>
      </c>
      <c r="Q2743">
        <v>4</v>
      </c>
    </row>
    <row r="2744" spans="1:17" x14ac:dyDescent="0.25">
      <c r="A2744" t="s">
        <v>395</v>
      </c>
      <c r="B2744" t="s">
        <v>128</v>
      </c>
      <c r="C2744">
        <v>1381</v>
      </c>
      <c r="D2744" t="s">
        <v>3019</v>
      </c>
      <c r="E2744">
        <v>4</v>
      </c>
      <c r="F2744" t="s">
        <v>17</v>
      </c>
      <c r="G2744" t="s">
        <v>3023</v>
      </c>
      <c r="H2744" t="s">
        <v>3050</v>
      </c>
      <c r="I2744" t="s">
        <v>3065</v>
      </c>
      <c r="J2744">
        <v>2017</v>
      </c>
      <c r="K2744" t="s">
        <v>3056</v>
      </c>
      <c r="L2744" t="s">
        <v>23</v>
      </c>
      <c r="M2744" t="s">
        <v>16</v>
      </c>
      <c r="N2744" t="s">
        <v>1708</v>
      </c>
      <c r="O2744">
        <v>109</v>
      </c>
      <c r="P2744">
        <v>119</v>
      </c>
      <c r="Q2744">
        <v>7</v>
      </c>
    </row>
    <row r="2745" spans="1:17" x14ac:dyDescent="0.25">
      <c r="A2745" t="s">
        <v>1948</v>
      </c>
      <c r="B2745" t="s">
        <v>978</v>
      </c>
      <c r="C2745">
        <v>1423</v>
      </c>
      <c r="D2745" t="s">
        <v>3019</v>
      </c>
      <c r="E2745">
        <v>5</v>
      </c>
      <c r="F2745" t="s">
        <v>17</v>
      </c>
      <c r="G2745" t="s">
        <v>3023</v>
      </c>
      <c r="H2745" t="s">
        <v>3050</v>
      </c>
      <c r="I2745" t="s">
        <v>3065</v>
      </c>
      <c r="J2745">
        <v>2017</v>
      </c>
      <c r="K2745" t="s">
        <v>3056</v>
      </c>
      <c r="L2745" t="s">
        <v>23</v>
      </c>
      <c r="M2745" t="s">
        <v>16</v>
      </c>
      <c r="N2745" t="s">
        <v>877</v>
      </c>
      <c r="O2745">
        <v>108</v>
      </c>
      <c r="P2745">
        <v>89</v>
      </c>
      <c r="Q2745">
        <v>58</v>
      </c>
    </row>
    <row r="2746" spans="1:17" x14ac:dyDescent="0.25">
      <c r="A2746" t="s">
        <v>1175</v>
      </c>
      <c r="B2746" t="s">
        <v>409</v>
      </c>
      <c r="C2746">
        <v>1543</v>
      </c>
      <c r="D2746" t="s">
        <v>3019</v>
      </c>
      <c r="E2746">
        <v>11</v>
      </c>
      <c r="F2746" t="s">
        <v>22</v>
      </c>
      <c r="G2746" t="s">
        <v>3023</v>
      </c>
      <c r="H2746" t="s">
        <v>3050</v>
      </c>
      <c r="I2746" t="s">
        <v>3065</v>
      </c>
      <c r="J2746">
        <v>2017</v>
      </c>
      <c r="K2746" t="s">
        <v>3056</v>
      </c>
      <c r="L2746" t="s">
        <v>23</v>
      </c>
      <c r="M2746" t="s">
        <v>16</v>
      </c>
      <c r="N2746" t="s">
        <v>1708</v>
      </c>
      <c r="O2746">
        <v>109</v>
      </c>
      <c r="P2746">
        <v>119</v>
      </c>
      <c r="Q2746">
        <v>7</v>
      </c>
    </row>
    <row r="2747" spans="1:17" x14ac:dyDescent="0.25">
      <c r="A2747" t="s">
        <v>2166</v>
      </c>
      <c r="B2747" t="s">
        <v>500</v>
      </c>
      <c r="C2747">
        <v>1674</v>
      </c>
      <c r="D2747" t="s">
        <v>3019</v>
      </c>
      <c r="E2747">
        <v>1</v>
      </c>
      <c r="F2747" t="s">
        <v>22</v>
      </c>
      <c r="G2747" t="s">
        <v>3023</v>
      </c>
      <c r="H2747" t="s">
        <v>3050</v>
      </c>
      <c r="I2747" t="s">
        <v>3062</v>
      </c>
      <c r="J2747">
        <v>2017</v>
      </c>
      <c r="K2747" t="s">
        <v>3056</v>
      </c>
      <c r="L2747" t="s">
        <v>23</v>
      </c>
      <c r="M2747" t="s">
        <v>16</v>
      </c>
      <c r="N2747" t="s">
        <v>1179</v>
      </c>
      <c r="O2747">
        <v>108</v>
      </c>
      <c r="P2747">
        <v>117</v>
      </c>
      <c r="Q2747">
        <v>1</v>
      </c>
    </row>
    <row r="2748" spans="1:17" x14ac:dyDescent="0.25">
      <c r="A2748" t="s">
        <v>2177</v>
      </c>
      <c r="B2748" t="s">
        <v>262</v>
      </c>
      <c r="C2748">
        <v>1690</v>
      </c>
      <c r="D2748" t="s">
        <v>3016</v>
      </c>
      <c r="E2748">
        <v>1</v>
      </c>
      <c r="F2748" t="s">
        <v>22</v>
      </c>
      <c r="G2748" t="s">
        <v>3023</v>
      </c>
      <c r="H2748" t="s">
        <v>3050</v>
      </c>
      <c r="I2748" t="s">
        <v>3062</v>
      </c>
      <c r="J2748">
        <v>2017</v>
      </c>
      <c r="K2748" t="s">
        <v>3056</v>
      </c>
      <c r="L2748" t="s">
        <v>23</v>
      </c>
      <c r="M2748" t="s">
        <v>16</v>
      </c>
      <c r="N2748" t="s">
        <v>2178</v>
      </c>
      <c r="O2748">
        <v>108</v>
      </c>
      <c r="P2748">
        <v>77</v>
      </c>
      <c r="Q2748">
        <v>1</v>
      </c>
    </row>
    <row r="2749" spans="1:17" x14ac:dyDescent="0.25">
      <c r="A2749" t="s">
        <v>2645</v>
      </c>
      <c r="B2749" t="s">
        <v>863</v>
      </c>
      <c r="C2749">
        <v>2351</v>
      </c>
      <c r="D2749" t="s">
        <v>3019</v>
      </c>
      <c r="E2749">
        <v>1</v>
      </c>
      <c r="F2749" t="s">
        <v>22</v>
      </c>
      <c r="G2749" t="s">
        <v>3023</v>
      </c>
      <c r="H2749" t="s">
        <v>3050</v>
      </c>
      <c r="I2749" t="s">
        <v>3062</v>
      </c>
      <c r="J2749">
        <v>2017</v>
      </c>
      <c r="K2749" t="s">
        <v>3056</v>
      </c>
      <c r="L2749" t="s">
        <v>23</v>
      </c>
      <c r="M2749" t="s">
        <v>16</v>
      </c>
      <c r="N2749" t="s">
        <v>2646</v>
      </c>
      <c r="O2749">
        <v>108</v>
      </c>
      <c r="P2749">
        <v>94</v>
      </c>
      <c r="Q2749">
        <v>1</v>
      </c>
    </row>
    <row r="2750" spans="1:17" x14ac:dyDescent="0.25">
      <c r="A2750" t="s">
        <v>2663</v>
      </c>
      <c r="B2750" t="s">
        <v>842</v>
      </c>
      <c r="C2750">
        <v>2379</v>
      </c>
      <c r="D2750" t="s">
        <v>3016</v>
      </c>
      <c r="E2750">
        <v>1</v>
      </c>
      <c r="F2750" t="s">
        <v>17</v>
      </c>
      <c r="G2750" t="s">
        <v>3023</v>
      </c>
      <c r="H2750" t="s">
        <v>3050</v>
      </c>
      <c r="I2750" t="s">
        <v>3062</v>
      </c>
      <c r="J2750">
        <v>2017</v>
      </c>
      <c r="K2750" t="s">
        <v>3056</v>
      </c>
      <c r="L2750" t="s">
        <v>23</v>
      </c>
      <c r="M2750" t="s">
        <v>16</v>
      </c>
      <c r="N2750" t="s">
        <v>2664</v>
      </c>
      <c r="O2750">
        <v>108</v>
      </c>
      <c r="P2750">
        <v>106</v>
      </c>
      <c r="Q2750">
        <v>1</v>
      </c>
    </row>
    <row r="2751" spans="1:17" x14ac:dyDescent="0.25">
      <c r="A2751" t="s">
        <v>2746</v>
      </c>
      <c r="B2751" t="s">
        <v>655</v>
      </c>
      <c r="C2751">
        <v>2511</v>
      </c>
      <c r="D2751" t="s">
        <v>3019</v>
      </c>
      <c r="E2751">
        <v>1</v>
      </c>
      <c r="F2751" t="s">
        <v>22</v>
      </c>
      <c r="G2751" t="s">
        <v>3023</v>
      </c>
      <c r="H2751" t="s">
        <v>3050</v>
      </c>
      <c r="I2751" t="s">
        <v>3062</v>
      </c>
      <c r="J2751">
        <v>2017</v>
      </c>
      <c r="K2751" t="s">
        <v>3056</v>
      </c>
      <c r="L2751" t="s">
        <v>23</v>
      </c>
      <c r="M2751" t="s">
        <v>16</v>
      </c>
      <c r="N2751" t="s">
        <v>2664</v>
      </c>
      <c r="O2751">
        <v>108</v>
      </c>
      <c r="P2751">
        <v>106</v>
      </c>
      <c r="Q2751">
        <v>1</v>
      </c>
    </row>
    <row r="2752" spans="1:17" x14ac:dyDescent="0.25">
      <c r="A2752" t="s">
        <v>2887</v>
      </c>
      <c r="B2752" t="s">
        <v>788</v>
      </c>
      <c r="C2752">
        <v>2779</v>
      </c>
      <c r="D2752" t="s">
        <v>3016</v>
      </c>
      <c r="E2752">
        <v>1</v>
      </c>
      <c r="F2752" t="s">
        <v>22</v>
      </c>
      <c r="G2752" t="s">
        <v>3023</v>
      </c>
      <c r="H2752" t="s">
        <v>3050</v>
      </c>
      <c r="I2752" t="s">
        <v>3062</v>
      </c>
      <c r="J2752">
        <v>2017</v>
      </c>
      <c r="K2752" t="s">
        <v>3056</v>
      </c>
      <c r="L2752" t="s">
        <v>23</v>
      </c>
      <c r="M2752" t="s">
        <v>16</v>
      </c>
      <c r="N2752" t="s">
        <v>66</v>
      </c>
      <c r="O2752">
        <v>108</v>
      </c>
      <c r="P2752">
        <v>96</v>
      </c>
      <c r="Q2752">
        <v>1</v>
      </c>
    </row>
    <row r="2753" spans="1:17" x14ac:dyDescent="0.25">
      <c r="A2753" t="s">
        <v>64</v>
      </c>
      <c r="B2753" t="s">
        <v>65</v>
      </c>
      <c r="C2753">
        <v>16</v>
      </c>
      <c r="D2753" t="s">
        <v>16</v>
      </c>
      <c r="E2753">
        <v>1</v>
      </c>
      <c r="F2753" t="s">
        <v>17</v>
      </c>
      <c r="H2753" t="s">
        <v>3050</v>
      </c>
      <c r="I2753" t="s">
        <v>3065</v>
      </c>
      <c r="J2753">
        <v>2017</v>
      </c>
      <c r="K2753" t="s">
        <v>16</v>
      </c>
      <c r="L2753" t="s">
        <v>23</v>
      </c>
      <c r="M2753" t="s">
        <v>16</v>
      </c>
      <c r="N2753" t="s">
        <v>66</v>
      </c>
      <c r="O2753">
        <v>108</v>
      </c>
      <c r="P2753">
        <v>96</v>
      </c>
      <c r="Q2753">
        <v>8</v>
      </c>
    </row>
    <row r="2754" spans="1:17" x14ac:dyDescent="0.25">
      <c r="A2754" t="s">
        <v>148</v>
      </c>
      <c r="B2754" t="s">
        <v>149</v>
      </c>
      <c r="C2754">
        <v>48</v>
      </c>
      <c r="D2754" t="s">
        <v>16</v>
      </c>
      <c r="E2754">
        <v>3</v>
      </c>
      <c r="F2754" t="s">
        <v>17</v>
      </c>
      <c r="H2754" t="s">
        <v>3050</v>
      </c>
      <c r="I2754" t="s">
        <v>3065</v>
      </c>
      <c r="J2754">
        <v>2017</v>
      </c>
      <c r="K2754" t="s">
        <v>16</v>
      </c>
      <c r="L2754" t="s">
        <v>23</v>
      </c>
      <c r="M2754" t="s">
        <v>16</v>
      </c>
      <c r="N2754" t="s">
        <v>150</v>
      </c>
      <c r="O2754">
        <v>70</v>
      </c>
      <c r="P2754" t="s">
        <v>19</v>
      </c>
      <c r="Q2754">
        <v>8</v>
      </c>
    </row>
    <row r="2755" spans="1:17" x14ac:dyDescent="0.25">
      <c r="A2755" t="s">
        <v>163</v>
      </c>
      <c r="B2755" t="s">
        <v>164</v>
      </c>
      <c r="C2755">
        <v>53</v>
      </c>
      <c r="D2755" t="s">
        <v>16</v>
      </c>
      <c r="E2755">
        <v>3</v>
      </c>
      <c r="F2755" t="s">
        <v>17</v>
      </c>
      <c r="H2755" t="s">
        <v>3050</v>
      </c>
      <c r="I2755" t="s">
        <v>3065</v>
      </c>
      <c r="J2755">
        <v>2017</v>
      </c>
      <c r="K2755" t="s">
        <v>16</v>
      </c>
      <c r="L2755" t="s">
        <v>23</v>
      </c>
      <c r="M2755" t="s">
        <v>16</v>
      </c>
      <c r="N2755" t="s">
        <v>165</v>
      </c>
      <c r="O2755">
        <v>63</v>
      </c>
      <c r="P2755" t="s">
        <v>19</v>
      </c>
      <c r="Q2755">
        <v>8</v>
      </c>
    </row>
    <row r="2756" spans="1:17" x14ac:dyDescent="0.25">
      <c r="A2756" t="s">
        <v>184</v>
      </c>
      <c r="B2756" t="s">
        <v>185</v>
      </c>
      <c r="C2756">
        <v>62</v>
      </c>
      <c r="D2756" t="s">
        <v>16</v>
      </c>
      <c r="E2756">
        <v>3</v>
      </c>
      <c r="F2756" t="s">
        <v>17</v>
      </c>
      <c r="H2756" t="s">
        <v>3050</v>
      </c>
      <c r="I2756" t="s">
        <v>3065</v>
      </c>
      <c r="J2756">
        <v>2017</v>
      </c>
      <c r="K2756" t="s">
        <v>16</v>
      </c>
      <c r="L2756" t="s">
        <v>23</v>
      </c>
      <c r="M2756" t="s">
        <v>16</v>
      </c>
      <c r="N2756" t="s">
        <v>93</v>
      </c>
      <c r="O2756">
        <v>33</v>
      </c>
      <c r="P2756" t="s">
        <v>19</v>
      </c>
      <c r="Q2756">
        <v>8</v>
      </c>
    </row>
    <row r="2757" spans="1:17" x14ac:dyDescent="0.25">
      <c r="A2757" t="s">
        <v>215</v>
      </c>
      <c r="B2757" t="s">
        <v>216</v>
      </c>
      <c r="C2757">
        <v>77</v>
      </c>
      <c r="D2757" t="s">
        <v>16</v>
      </c>
      <c r="E2757">
        <v>4</v>
      </c>
      <c r="F2757" t="s">
        <v>17</v>
      </c>
      <c r="H2757" t="s">
        <v>3050</v>
      </c>
      <c r="I2757" t="s">
        <v>3065</v>
      </c>
      <c r="J2757">
        <v>2017</v>
      </c>
      <c r="K2757" t="s">
        <v>16</v>
      </c>
      <c r="L2757" t="s">
        <v>23</v>
      </c>
      <c r="M2757" t="s">
        <v>16</v>
      </c>
      <c r="N2757" t="s">
        <v>217</v>
      </c>
      <c r="O2757">
        <v>86</v>
      </c>
      <c r="P2757" t="s">
        <v>19</v>
      </c>
      <c r="Q2757">
        <v>8</v>
      </c>
    </row>
    <row r="2758" spans="1:17" x14ac:dyDescent="0.25">
      <c r="A2758" t="s">
        <v>232</v>
      </c>
      <c r="B2758" t="s">
        <v>233</v>
      </c>
      <c r="C2758">
        <v>85</v>
      </c>
      <c r="D2758" t="s">
        <v>16</v>
      </c>
      <c r="E2758">
        <v>5</v>
      </c>
      <c r="F2758" t="s">
        <v>17</v>
      </c>
      <c r="H2758" t="s">
        <v>3050</v>
      </c>
      <c r="I2758" t="s">
        <v>3065</v>
      </c>
      <c r="J2758">
        <v>2017</v>
      </c>
      <c r="K2758" t="s">
        <v>16</v>
      </c>
      <c r="L2758" t="s">
        <v>23</v>
      </c>
      <c r="M2758" t="s">
        <v>16</v>
      </c>
      <c r="N2758" t="s">
        <v>234</v>
      </c>
      <c r="O2758">
        <v>67</v>
      </c>
      <c r="P2758" t="s">
        <v>19</v>
      </c>
      <c r="Q2758">
        <v>8</v>
      </c>
    </row>
    <row r="2759" spans="1:17" x14ac:dyDescent="0.25">
      <c r="A2759" t="s">
        <v>289</v>
      </c>
      <c r="B2759" t="s">
        <v>290</v>
      </c>
      <c r="C2759">
        <v>111</v>
      </c>
      <c r="D2759" t="s">
        <v>16</v>
      </c>
      <c r="E2759">
        <v>6</v>
      </c>
      <c r="F2759" t="s">
        <v>22</v>
      </c>
      <c r="H2759" t="s">
        <v>3052</v>
      </c>
      <c r="I2759" t="s">
        <v>3065</v>
      </c>
      <c r="J2759">
        <v>2017</v>
      </c>
      <c r="K2759" t="s">
        <v>16</v>
      </c>
      <c r="L2759" t="s">
        <v>23</v>
      </c>
      <c r="M2759" t="s">
        <v>16</v>
      </c>
      <c r="N2759" t="s">
        <v>291</v>
      </c>
      <c r="O2759">
        <v>63</v>
      </c>
      <c r="P2759" t="s">
        <v>19</v>
      </c>
      <c r="Q2759">
        <v>8</v>
      </c>
    </row>
    <row r="2760" spans="1:17" x14ac:dyDescent="0.25">
      <c r="A2760" t="s">
        <v>372</v>
      </c>
      <c r="B2760" t="s">
        <v>373</v>
      </c>
      <c r="C2760">
        <v>151</v>
      </c>
      <c r="D2760" t="s">
        <v>16</v>
      </c>
      <c r="E2760">
        <v>7</v>
      </c>
      <c r="F2760" t="s">
        <v>17</v>
      </c>
      <c r="H2760" t="s">
        <v>3052</v>
      </c>
      <c r="I2760" t="s">
        <v>3065</v>
      </c>
      <c r="J2760">
        <v>2017</v>
      </c>
      <c r="K2760" t="s">
        <v>16</v>
      </c>
      <c r="L2760" t="s">
        <v>23</v>
      </c>
      <c r="M2760" t="s">
        <v>16</v>
      </c>
      <c r="N2760" t="s">
        <v>374</v>
      </c>
      <c r="O2760">
        <v>26</v>
      </c>
      <c r="P2760" t="s">
        <v>19</v>
      </c>
      <c r="Q2760">
        <v>8</v>
      </c>
    </row>
    <row r="2761" spans="1:17" x14ac:dyDescent="0.25">
      <c r="A2761" t="s">
        <v>395</v>
      </c>
      <c r="B2761" t="s">
        <v>290</v>
      </c>
      <c r="C2761">
        <v>162</v>
      </c>
      <c r="D2761" t="s">
        <v>16</v>
      </c>
      <c r="E2761">
        <v>7</v>
      </c>
      <c r="F2761" t="s">
        <v>17</v>
      </c>
      <c r="H2761" t="s">
        <v>3052</v>
      </c>
      <c r="I2761" t="s">
        <v>3065</v>
      </c>
      <c r="J2761">
        <v>2017</v>
      </c>
      <c r="K2761" t="s">
        <v>16</v>
      </c>
      <c r="L2761" t="s">
        <v>23</v>
      </c>
      <c r="M2761" t="s">
        <v>16</v>
      </c>
      <c r="N2761" t="s">
        <v>53</v>
      </c>
      <c r="O2761">
        <v>110</v>
      </c>
      <c r="P2761" t="s">
        <v>19</v>
      </c>
      <c r="Q2761">
        <v>8</v>
      </c>
    </row>
    <row r="2762" spans="1:17" x14ac:dyDescent="0.25">
      <c r="A2762" t="s">
        <v>403</v>
      </c>
      <c r="B2762" t="s">
        <v>404</v>
      </c>
      <c r="C2762">
        <v>167</v>
      </c>
      <c r="D2762" t="s">
        <v>16</v>
      </c>
      <c r="E2762">
        <v>7</v>
      </c>
      <c r="F2762" t="s">
        <v>22</v>
      </c>
      <c r="H2762" t="s">
        <v>3052</v>
      </c>
      <c r="I2762" t="s">
        <v>3065</v>
      </c>
      <c r="J2762">
        <v>2017</v>
      </c>
      <c r="K2762" t="s">
        <v>16</v>
      </c>
      <c r="L2762" t="s">
        <v>23</v>
      </c>
      <c r="M2762" t="s">
        <v>16</v>
      </c>
      <c r="N2762" t="s">
        <v>405</v>
      </c>
      <c r="O2762">
        <v>60</v>
      </c>
      <c r="P2762" t="s">
        <v>19</v>
      </c>
      <c r="Q2762">
        <v>8</v>
      </c>
    </row>
    <row r="2763" spans="1:17" x14ac:dyDescent="0.25">
      <c r="A2763" t="s">
        <v>449</v>
      </c>
      <c r="B2763" t="s">
        <v>450</v>
      </c>
      <c r="C2763">
        <v>189</v>
      </c>
      <c r="D2763" t="s">
        <v>16</v>
      </c>
      <c r="E2763">
        <v>8</v>
      </c>
      <c r="F2763" t="s">
        <v>17</v>
      </c>
      <c r="H2763" t="s">
        <v>3052</v>
      </c>
      <c r="I2763" t="s">
        <v>3065</v>
      </c>
      <c r="J2763">
        <v>2017</v>
      </c>
      <c r="K2763" t="s">
        <v>16</v>
      </c>
      <c r="L2763" t="s">
        <v>23</v>
      </c>
      <c r="M2763" t="s">
        <v>16</v>
      </c>
      <c r="N2763" t="s">
        <v>205</v>
      </c>
      <c r="O2763">
        <v>46</v>
      </c>
      <c r="P2763" t="s">
        <v>19</v>
      </c>
      <c r="Q2763">
        <v>8</v>
      </c>
    </row>
    <row r="2764" spans="1:17" x14ac:dyDescent="0.25">
      <c r="A2764" t="s">
        <v>460</v>
      </c>
      <c r="B2764" t="s">
        <v>461</v>
      </c>
      <c r="C2764">
        <v>196</v>
      </c>
      <c r="D2764" t="s">
        <v>16</v>
      </c>
      <c r="E2764">
        <v>9</v>
      </c>
      <c r="F2764" t="s">
        <v>17</v>
      </c>
      <c r="H2764" t="s">
        <v>3052</v>
      </c>
      <c r="I2764" t="s">
        <v>3065</v>
      </c>
      <c r="J2764">
        <v>2017</v>
      </c>
      <c r="K2764" t="s">
        <v>16</v>
      </c>
      <c r="L2764" t="s">
        <v>23</v>
      </c>
      <c r="M2764">
        <v>9</v>
      </c>
      <c r="N2764" t="s">
        <v>462</v>
      </c>
      <c r="O2764">
        <v>123</v>
      </c>
      <c r="P2764">
        <v>148</v>
      </c>
      <c r="Q2764">
        <v>8</v>
      </c>
    </row>
    <row r="2765" spans="1:17" x14ac:dyDescent="0.25">
      <c r="A2765" t="s">
        <v>463</v>
      </c>
      <c r="B2765" t="s">
        <v>164</v>
      </c>
      <c r="C2765">
        <v>197</v>
      </c>
      <c r="D2765" t="s">
        <v>16</v>
      </c>
      <c r="E2765">
        <v>9</v>
      </c>
      <c r="F2765" t="s">
        <v>22</v>
      </c>
      <c r="H2765" t="s">
        <v>3052</v>
      </c>
      <c r="I2765" t="s">
        <v>3065</v>
      </c>
      <c r="J2765">
        <v>2017</v>
      </c>
      <c r="K2765" t="s">
        <v>16</v>
      </c>
      <c r="L2765" t="s">
        <v>23</v>
      </c>
      <c r="M2765" t="s">
        <v>16</v>
      </c>
      <c r="N2765" t="s">
        <v>464</v>
      </c>
      <c r="O2765">
        <v>111</v>
      </c>
      <c r="P2765" t="s">
        <v>19</v>
      </c>
      <c r="Q2765">
        <v>8</v>
      </c>
    </row>
    <row r="2766" spans="1:17" x14ac:dyDescent="0.25">
      <c r="A2766" t="s">
        <v>476</v>
      </c>
      <c r="B2766" t="s">
        <v>164</v>
      </c>
      <c r="C2766">
        <v>206</v>
      </c>
      <c r="D2766" t="s">
        <v>16</v>
      </c>
      <c r="E2766">
        <v>9</v>
      </c>
      <c r="F2766" t="s">
        <v>22</v>
      </c>
      <c r="H2766" t="s">
        <v>3052</v>
      </c>
      <c r="I2766" t="s">
        <v>3065</v>
      </c>
      <c r="J2766">
        <v>2017</v>
      </c>
      <c r="K2766" t="s">
        <v>16</v>
      </c>
      <c r="L2766" t="s">
        <v>23</v>
      </c>
      <c r="M2766" t="s">
        <v>16</v>
      </c>
      <c r="N2766" t="s">
        <v>71</v>
      </c>
      <c r="O2766">
        <v>59</v>
      </c>
      <c r="P2766" t="s">
        <v>19</v>
      </c>
      <c r="Q2766">
        <v>8</v>
      </c>
    </row>
    <row r="2767" spans="1:17" x14ac:dyDescent="0.25">
      <c r="A2767" t="s">
        <v>493</v>
      </c>
      <c r="B2767" t="s">
        <v>375</v>
      </c>
      <c r="C2767">
        <v>216</v>
      </c>
      <c r="D2767" t="s">
        <v>16</v>
      </c>
      <c r="E2767">
        <v>9</v>
      </c>
      <c r="F2767" t="s">
        <v>22</v>
      </c>
      <c r="H2767" t="s">
        <v>3052</v>
      </c>
      <c r="I2767" t="s">
        <v>3065</v>
      </c>
      <c r="J2767">
        <v>2017</v>
      </c>
      <c r="K2767" t="s">
        <v>16</v>
      </c>
      <c r="L2767" t="s">
        <v>23</v>
      </c>
      <c r="M2767" t="s">
        <v>16</v>
      </c>
      <c r="N2767" t="s">
        <v>71</v>
      </c>
      <c r="O2767">
        <v>59</v>
      </c>
      <c r="P2767" t="s">
        <v>19</v>
      </c>
      <c r="Q2767">
        <v>8</v>
      </c>
    </row>
    <row r="2768" spans="1:17" x14ac:dyDescent="0.25">
      <c r="A2768" t="s">
        <v>542</v>
      </c>
      <c r="B2768" t="s">
        <v>543</v>
      </c>
      <c r="C2768">
        <v>242</v>
      </c>
      <c r="D2768" t="s">
        <v>16</v>
      </c>
      <c r="E2768">
        <v>10</v>
      </c>
      <c r="F2768" t="s">
        <v>17</v>
      </c>
      <c r="H2768" t="s">
        <v>3052</v>
      </c>
      <c r="I2768" t="s">
        <v>3065</v>
      </c>
      <c r="J2768">
        <v>2017</v>
      </c>
      <c r="K2768" t="s">
        <v>16</v>
      </c>
      <c r="L2768" t="s">
        <v>23</v>
      </c>
      <c r="M2768" t="s">
        <v>16</v>
      </c>
      <c r="N2768" t="s">
        <v>71</v>
      </c>
      <c r="O2768">
        <v>59</v>
      </c>
      <c r="P2768" t="s">
        <v>19</v>
      </c>
      <c r="Q2768">
        <v>8</v>
      </c>
    </row>
    <row r="2769" spans="1:17" x14ac:dyDescent="0.25">
      <c r="A2769" t="s">
        <v>119</v>
      </c>
      <c r="B2769" t="s">
        <v>149</v>
      </c>
      <c r="C2769">
        <v>243</v>
      </c>
      <c r="D2769" t="s">
        <v>16</v>
      </c>
      <c r="E2769">
        <v>10</v>
      </c>
      <c r="F2769" t="s">
        <v>22</v>
      </c>
      <c r="H2769" t="s">
        <v>3052</v>
      </c>
      <c r="I2769" t="s">
        <v>3065</v>
      </c>
      <c r="J2769">
        <v>2017</v>
      </c>
      <c r="K2769" t="s">
        <v>16</v>
      </c>
      <c r="L2769" t="s">
        <v>23</v>
      </c>
      <c r="M2769" t="s">
        <v>16</v>
      </c>
      <c r="N2769" t="s">
        <v>544</v>
      </c>
      <c r="O2769">
        <v>109</v>
      </c>
      <c r="P2769" t="s">
        <v>19</v>
      </c>
      <c r="Q2769">
        <v>8</v>
      </c>
    </row>
    <row r="2770" spans="1:17" x14ac:dyDescent="0.25">
      <c r="A2770" t="s">
        <v>105</v>
      </c>
      <c r="B2770" t="s">
        <v>574</v>
      </c>
      <c r="C2770">
        <v>260</v>
      </c>
      <c r="D2770" t="s">
        <v>16</v>
      </c>
      <c r="E2770">
        <v>11</v>
      </c>
      <c r="F2770" t="s">
        <v>17</v>
      </c>
      <c r="H2770" t="s">
        <v>3052</v>
      </c>
      <c r="I2770" t="s">
        <v>3065</v>
      </c>
      <c r="J2770">
        <v>2017</v>
      </c>
      <c r="K2770" t="s">
        <v>16</v>
      </c>
      <c r="L2770" t="s">
        <v>23</v>
      </c>
      <c r="M2770" t="s">
        <v>16</v>
      </c>
      <c r="N2770" t="s">
        <v>93</v>
      </c>
      <c r="O2770">
        <v>33</v>
      </c>
      <c r="P2770" t="s">
        <v>19</v>
      </c>
      <c r="Q2770">
        <v>8</v>
      </c>
    </row>
    <row r="2771" spans="1:17" x14ac:dyDescent="0.25">
      <c r="A2771" t="s">
        <v>597</v>
      </c>
      <c r="B2771" t="s">
        <v>598</v>
      </c>
      <c r="C2771">
        <v>277</v>
      </c>
      <c r="D2771" t="s">
        <v>16</v>
      </c>
      <c r="E2771">
        <v>11</v>
      </c>
      <c r="F2771" t="s">
        <v>22</v>
      </c>
      <c r="H2771" t="s">
        <v>3052</v>
      </c>
      <c r="I2771" t="s">
        <v>3065</v>
      </c>
      <c r="J2771">
        <v>2017</v>
      </c>
      <c r="K2771" t="s">
        <v>16</v>
      </c>
      <c r="L2771" t="s">
        <v>23</v>
      </c>
      <c r="M2771" t="s">
        <v>16</v>
      </c>
      <c r="N2771" t="s">
        <v>599</v>
      </c>
      <c r="O2771">
        <v>110</v>
      </c>
      <c r="P2771">
        <v>135</v>
      </c>
      <c r="Q2771">
        <v>8</v>
      </c>
    </row>
    <row r="2772" spans="1:17" x14ac:dyDescent="0.25">
      <c r="A2772" t="s">
        <v>607</v>
      </c>
      <c r="B2772" t="s">
        <v>233</v>
      </c>
      <c r="C2772">
        <v>282</v>
      </c>
      <c r="D2772" t="s">
        <v>16</v>
      </c>
      <c r="E2772">
        <v>12</v>
      </c>
      <c r="F2772" t="s">
        <v>17</v>
      </c>
      <c r="H2772" t="s">
        <v>3050</v>
      </c>
      <c r="I2772" t="s">
        <v>3065</v>
      </c>
      <c r="J2772">
        <v>2017</v>
      </c>
      <c r="K2772" t="s">
        <v>16</v>
      </c>
      <c r="L2772" t="s">
        <v>23</v>
      </c>
      <c r="M2772" t="s">
        <v>16</v>
      </c>
      <c r="N2772" t="s">
        <v>93</v>
      </c>
      <c r="O2772">
        <v>33</v>
      </c>
      <c r="P2772" t="s">
        <v>19</v>
      </c>
      <c r="Q2772">
        <v>8</v>
      </c>
    </row>
    <row r="2773" spans="1:17" x14ac:dyDescent="0.25">
      <c r="A2773" t="s">
        <v>644</v>
      </c>
      <c r="B2773" t="s">
        <v>645</v>
      </c>
      <c r="C2773">
        <v>306</v>
      </c>
      <c r="D2773" t="s">
        <v>16</v>
      </c>
      <c r="E2773">
        <v>12</v>
      </c>
      <c r="F2773" t="s">
        <v>22</v>
      </c>
      <c r="H2773" t="s">
        <v>3050</v>
      </c>
      <c r="I2773" t="s">
        <v>3065</v>
      </c>
      <c r="J2773">
        <v>2017</v>
      </c>
      <c r="K2773" t="s">
        <v>16</v>
      </c>
      <c r="L2773" t="s">
        <v>23</v>
      </c>
      <c r="M2773" t="s">
        <v>16</v>
      </c>
      <c r="N2773" t="s">
        <v>118</v>
      </c>
      <c r="O2773">
        <v>46</v>
      </c>
      <c r="P2773" t="s">
        <v>19</v>
      </c>
      <c r="Q2773">
        <v>8</v>
      </c>
    </row>
    <row r="2774" spans="1:17" x14ac:dyDescent="0.25">
      <c r="A2774" t="s">
        <v>688</v>
      </c>
      <c r="B2774" t="s">
        <v>689</v>
      </c>
      <c r="C2774">
        <v>330</v>
      </c>
      <c r="D2774" t="s">
        <v>3018</v>
      </c>
      <c r="E2774">
        <v>1</v>
      </c>
      <c r="F2774" t="s">
        <v>22</v>
      </c>
      <c r="H2774" t="s">
        <v>3050</v>
      </c>
      <c r="I2774" t="s">
        <v>3065</v>
      </c>
      <c r="J2774">
        <v>2017</v>
      </c>
      <c r="K2774" t="s">
        <v>3056</v>
      </c>
      <c r="L2774" t="s">
        <v>23</v>
      </c>
      <c r="M2774" t="s">
        <v>16</v>
      </c>
      <c r="N2774" t="s">
        <v>690</v>
      </c>
      <c r="O2774">
        <v>43</v>
      </c>
      <c r="P2774" t="s">
        <v>19</v>
      </c>
      <c r="Q2774">
        <v>58</v>
      </c>
    </row>
    <row r="2775" spans="1:17" x14ac:dyDescent="0.25">
      <c r="A2775" t="s">
        <v>695</v>
      </c>
      <c r="B2775" t="s">
        <v>574</v>
      </c>
      <c r="C2775">
        <v>334</v>
      </c>
      <c r="D2775" t="s">
        <v>3020</v>
      </c>
      <c r="E2775">
        <v>1</v>
      </c>
      <c r="F2775" t="s">
        <v>17</v>
      </c>
      <c r="H2775" t="s">
        <v>3050</v>
      </c>
      <c r="I2775" t="s">
        <v>3065</v>
      </c>
      <c r="J2775">
        <v>2017</v>
      </c>
      <c r="K2775" t="s">
        <v>16</v>
      </c>
      <c r="L2775" t="s">
        <v>23</v>
      </c>
      <c r="M2775" t="s">
        <v>16</v>
      </c>
      <c r="N2775" t="s">
        <v>611</v>
      </c>
      <c r="O2775">
        <v>59</v>
      </c>
      <c r="P2775" t="s">
        <v>19</v>
      </c>
      <c r="Q2775">
        <v>58</v>
      </c>
    </row>
    <row r="2776" spans="1:17" x14ac:dyDescent="0.25">
      <c r="A2776" t="s">
        <v>697</v>
      </c>
      <c r="B2776" t="s">
        <v>698</v>
      </c>
      <c r="C2776">
        <v>336</v>
      </c>
      <c r="D2776" t="s">
        <v>3019</v>
      </c>
      <c r="E2776">
        <v>1</v>
      </c>
      <c r="F2776" t="s">
        <v>17</v>
      </c>
      <c r="H2776" t="s">
        <v>3051</v>
      </c>
      <c r="I2776" t="s">
        <v>3065</v>
      </c>
      <c r="J2776">
        <v>2017</v>
      </c>
      <c r="K2776" t="s">
        <v>3056</v>
      </c>
      <c r="L2776" t="s">
        <v>23</v>
      </c>
      <c r="M2776" t="s">
        <v>16</v>
      </c>
      <c r="N2776" t="s">
        <v>663</v>
      </c>
      <c r="O2776">
        <v>62</v>
      </c>
      <c r="P2776" t="s">
        <v>19</v>
      </c>
      <c r="Q2776">
        <v>58</v>
      </c>
    </row>
    <row r="2777" spans="1:17" x14ac:dyDescent="0.25">
      <c r="A2777" t="s">
        <v>706</v>
      </c>
      <c r="B2777" t="s">
        <v>698</v>
      </c>
      <c r="C2777">
        <v>342</v>
      </c>
      <c r="D2777" t="s">
        <v>3018</v>
      </c>
      <c r="E2777">
        <v>1</v>
      </c>
      <c r="F2777" t="s">
        <v>17</v>
      </c>
      <c r="H2777" t="s">
        <v>3052</v>
      </c>
      <c r="I2777" t="s">
        <v>3062</v>
      </c>
      <c r="J2777">
        <v>2017</v>
      </c>
      <c r="K2777" t="s">
        <v>3056</v>
      </c>
      <c r="L2777" t="s">
        <v>23</v>
      </c>
      <c r="M2777" t="s">
        <v>16</v>
      </c>
      <c r="N2777" t="s">
        <v>707</v>
      </c>
      <c r="O2777">
        <v>20</v>
      </c>
      <c r="P2777" t="s">
        <v>19</v>
      </c>
      <c r="Q2777">
        <v>1</v>
      </c>
    </row>
    <row r="2778" spans="1:17" x14ac:dyDescent="0.25">
      <c r="A2778" t="s">
        <v>738</v>
      </c>
      <c r="B2778" t="s">
        <v>739</v>
      </c>
      <c r="C2778">
        <v>358</v>
      </c>
      <c r="D2778" t="s">
        <v>3018</v>
      </c>
      <c r="E2778">
        <v>1</v>
      </c>
      <c r="F2778" t="s">
        <v>17</v>
      </c>
      <c r="H2778" t="s">
        <v>3052</v>
      </c>
      <c r="I2778" t="s">
        <v>3065</v>
      </c>
      <c r="J2778">
        <v>2017</v>
      </c>
      <c r="K2778" t="s">
        <v>3056</v>
      </c>
      <c r="L2778" t="s">
        <v>23</v>
      </c>
      <c r="M2778" t="s">
        <v>16</v>
      </c>
      <c r="N2778" t="s">
        <v>291</v>
      </c>
      <c r="O2778">
        <v>63</v>
      </c>
      <c r="P2778" t="s">
        <v>19</v>
      </c>
      <c r="Q2778">
        <v>58</v>
      </c>
    </row>
    <row r="2779" spans="1:17" x14ac:dyDescent="0.25">
      <c r="A2779" t="s">
        <v>759</v>
      </c>
      <c r="B2779" t="s">
        <v>574</v>
      </c>
      <c r="C2779">
        <v>369</v>
      </c>
      <c r="D2779" t="s">
        <v>3016</v>
      </c>
      <c r="E2779">
        <v>1</v>
      </c>
      <c r="F2779" t="s">
        <v>17</v>
      </c>
      <c r="H2779" t="s">
        <v>3050</v>
      </c>
      <c r="I2779" t="s">
        <v>3065</v>
      </c>
      <c r="J2779">
        <v>2017</v>
      </c>
      <c r="K2779" t="s">
        <v>16</v>
      </c>
      <c r="L2779" t="s">
        <v>23</v>
      </c>
      <c r="M2779">
        <v>9</v>
      </c>
      <c r="N2779" t="s">
        <v>462</v>
      </c>
      <c r="O2779">
        <v>123</v>
      </c>
      <c r="P2779" t="s">
        <v>19</v>
      </c>
      <c r="Q2779">
        <v>58</v>
      </c>
    </row>
    <row r="2780" spans="1:17" x14ac:dyDescent="0.25">
      <c r="A2780" t="s">
        <v>794</v>
      </c>
      <c r="B2780" t="s">
        <v>739</v>
      </c>
      <c r="C2780">
        <v>394</v>
      </c>
      <c r="D2780" t="s">
        <v>3018</v>
      </c>
      <c r="E2780">
        <v>1</v>
      </c>
      <c r="F2780" t="s">
        <v>17</v>
      </c>
      <c r="H2780" t="s">
        <v>3050</v>
      </c>
      <c r="I2780" t="s">
        <v>3062</v>
      </c>
      <c r="J2780">
        <v>2017</v>
      </c>
      <c r="K2780" t="s">
        <v>3056</v>
      </c>
      <c r="L2780" t="s">
        <v>23</v>
      </c>
      <c r="M2780" t="s">
        <v>16</v>
      </c>
      <c r="N2780" t="s">
        <v>795</v>
      </c>
      <c r="O2780">
        <v>5</v>
      </c>
      <c r="P2780" t="s">
        <v>19</v>
      </c>
      <c r="Q2780">
        <v>1</v>
      </c>
    </row>
    <row r="2781" spans="1:17" x14ac:dyDescent="0.25">
      <c r="A2781" t="s">
        <v>851</v>
      </c>
      <c r="B2781" t="s">
        <v>852</v>
      </c>
      <c r="C2781">
        <v>430</v>
      </c>
      <c r="D2781" t="s">
        <v>3012</v>
      </c>
      <c r="E2781">
        <v>2</v>
      </c>
      <c r="F2781" t="s">
        <v>22</v>
      </c>
      <c r="H2781" t="s">
        <v>3052</v>
      </c>
      <c r="I2781" t="s">
        <v>3065</v>
      </c>
      <c r="J2781">
        <v>2017</v>
      </c>
      <c r="K2781" t="s">
        <v>3058</v>
      </c>
      <c r="L2781" t="s">
        <v>23</v>
      </c>
      <c r="M2781">
        <v>0</v>
      </c>
      <c r="N2781" t="s">
        <v>99</v>
      </c>
      <c r="O2781">
        <v>126</v>
      </c>
      <c r="P2781" t="s">
        <v>19</v>
      </c>
      <c r="Q2781">
        <v>5</v>
      </c>
    </row>
    <row r="2782" spans="1:17" x14ac:dyDescent="0.25">
      <c r="A2782" t="s">
        <v>589</v>
      </c>
      <c r="B2782" t="s">
        <v>873</v>
      </c>
      <c r="C2782">
        <v>445</v>
      </c>
      <c r="D2782" t="s">
        <v>3011</v>
      </c>
      <c r="E2782">
        <v>2</v>
      </c>
      <c r="F2782" t="s">
        <v>17</v>
      </c>
      <c r="H2782" t="s">
        <v>3052</v>
      </c>
      <c r="I2782" t="s">
        <v>3065</v>
      </c>
      <c r="J2782">
        <v>2017</v>
      </c>
      <c r="K2782" t="s">
        <v>3057</v>
      </c>
      <c r="L2782" t="s">
        <v>43</v>
      </c>
      <c r="M2782" t="s">
        <v>16</v>
      </c>
      <c r="N2782" t="s">
        <v>18</v>
      </c>
      <c r="O2782">
        <v>114</v>
      </c>
      <c r="P2782" t="s">
        <v>19</v>
      </c>
      <c r="Q2782">
        <v>7</v>
      </c>
    </row>
    <row r="2783" spans="1:17" x14ac:dyDescent="0.25">
      <c r="A2783" t="s">
        <v>897</v>
      </c>
      <c r="B2783" t="s">
        <v>898</v>
      </c>
      <c r="C2783">
        <v>463</v>
      </c>
      <c r="D2783" t="s">
        <v>3018</v>
      </c>
      <c r="E2783">
        <v>2</v>
      </c>
      <c r="F2783" t="s">
        <v>17</v>
      </c>
      <c r="H2783" t="s">
        <v>3052</v>
      </c>
      <c r="I2783" t="s">
        <v>3065</v>
      </c>
      <c r="J2783">
        <v>2017</v>
      </c>
      <c r="K2783" t="s">
        <v>3056</v>
      </c>
      <c r="L2783" t="s">
        <v>23</v>
      </c>
      <c r="M2783" t="s">
        <v>16</v>
      </c>
      <c r="N2783" t="s">
        <v>205</v>
      </c>
      <c r="O2783">
        <v>46</v>
      </c>
      <c r="P2783" t="s">
        <v>19</v>
      </c>
      <c r="Q2783">
        <v>8</v>
      </c>
    </row>
    <row r="2784" spans="1:17" x14ac:dyDescent="0.25">
      <c r="A2784" t="s">
        <v>907</v>
      </c>
      <c r="B2784" t="s">
        <v>908</v>
      </c>
      <c r="C2784">
        <v>468</v>
      </c>
      <c r="D2784" t="s">
        <v>3018</v>
      </c>
      <c r="E2784">
        <v>2</v>
      </c>
      <c r="F2784" t="s">
        <v>22</v>
      </c>
      <c r="H2784" t="s">
        <v>3051</v>
      </c>
      <c r="I2784" t="s">
        <v>3065</v>
      </c>
      <c r="J2784">
        <v>2017</v>
      </c>
      <c r="K2784" t="s">
        <v>3056</v>
      </c>
      <c r="L2784" t="s">
        <v>23</v>
      </c>
      <c r="M2784" t="s">
        <v>16</v>
      </c>
      <c r="N2784" t="s">
        <v>214</v>
      </c>
      <c r="O2784">
        <v>25</v>
      </c>
      <c r="P2784" t="s">
        <v>19</v>
      </c>
      <c r="Q2784">
        <v>8</v>
      </c>
    </row>
    <row r="2785" spans="1:17" x14ac:dyDescent="0.25">
      <c r="A2785" t="s">
        <v>917</v>
      </c>
      <c r="B2785" t="s">
        <v>543</v>
      </c>
      <c r="C2785">
        <v>474</v>
      </c>
      <c r="D2785" t="s">
        <v>3018</v>
      </c>
      <c r="E2785">
        <v>2</v>
      </c>
      <c r="F2785" t="s">
        <v>22</v>
      </c>
      <c r="H2785" t="s">
        <v>3052</v>
      </c>
      <c r="I2785" t="s">
        <v>3065</v>
      </c>
      <c r="J2785">
        <v>2017</v>
      </c>
      <c r="K2785" t="s">
        <v>3056</v>
      </c>
      <c r="L2785" t="s">
        <v>23</v>
      </c>
      <c r="M2785" t="s">
        <v>16</v>
      </c>
      <c r="N2785" t="s">
        <v>663</v>
      </c>
      <c r="O2785">
        <v>62</v>
      </c>
      <c r="P2785" t="s">
        <v>19</v>
      </c>
      <c r="Q2785">
        <v>8</v>
      </c>
    </row>
    <row r="2786" spans="1:17" x14ac:dyDescent="0.25">
      <c r="A2786" t="s">
        <v>964</v>
      </c>
      <c r="B2786" t="s">
        <v>185</v>
      </c>
      <c r="C2786">
        <v>510</v>
      </c>
      <c r="D2786" t="s">
        <v>3018</v>
      </c>
      <c r="E2786">
        <v>3</v>
      </c>
      <c r="F2786" t="s">
        <v>17</v>
      </c>
      <c r="H2786" t="s">
        <v>3051</v>
      </c>
      <c r="I2786" t="s">
        <v>3065</v>
      </c>
      <c r="J2786">
        <v>2017</v>
      </c>
      <c r="K2786" t="s">
        <v>3056</v>
      </c>
      <c r="L2786" t="s">
        <v>23</v>
      </c>
      <c r="M2786" t="s">
        <v>16</v>
      </c>
      <c r="N2786" t="s">
        <v>663</v>
      </c>
      <c r="O2786">
        <v>62</v>
      </c>
      <c r="P2786" t="s">
        <v>19</v>
      </c>
      <c r="Q2786">
        <v>58</v>
      </c>
    </row>
    <row r="2787" spans="1:17" x14ac:dyDescent="0.25">
      <c r="A2787" t="s">
        <v>965</v>
      </c>
      <c r="B2787" t="s">
        <v>689</v>
      </c>
      <c r="C2787">
        <v>511</v>
      </c>
      <c r="D2787" t="s">
        <v>3018</v>
      </c>
      <c r="E2787">
        <v>3</v>
      </c>
      <c r="F2787" t="s">
        <v>17</v>
      </c>
      <c r="H2787" t="s">
        <v>3050</v>
      </c>
      <c r="I2787" t="s">
        <v>3065</v>
      </c>
      <c r="J2787">
        <v>2017</v>
      </c>
      <c r="K2787" t="s">
        <v>3056</v>
      </c>
      <c r="L2787" t="s">
        <v>23</v>
      </c>
      <c r="M2787" t="s">
        <v>16</v>
      </c>
      <c r="N2787" t="s">
        <v>866</v>
      </c>
      <c r="O2787">
        <v>24</v>
      </c>
      <c r="P2787" t="s">
        <v>19</v>
      </c>
      <c r="Q2787">
        <v>7</v>
      </c>
    </row>
    <row r="2788" spans="1:17" x14ac:dyDescent="0.25">
      <c r="A2788" t="s">
        <v>974</v>
      </c>
      <c r="B2788" t="s">
        <v>975</v>
      </c>
      <c r="C2788">
        <v>518</v>
      </c>
      <c r="D2788" t="s">
        <v>3014</v>
      </c>
      <c r="E2788">
        <v>3</v>
      </c>
      <c r="F2788" t="s">
        <v>22</v>
      </c>
      <c r="H2788" t="s">
        <v>3050</v>
      </c>
      <c r="I2788" t="s">
        <v>3065</v>
      </c>
      <c r="J2788">
        <v>2017</v>
      </c>
      <c r="K2788" t="s">
        <v>3056</v>
      </c>
      <c r="L2788" t="s">
        <v>23</v>
      </c>
      <c r="M2788" t="s">
        <v>16</v>
      </c>
      <c r="N2788" t="s">
        <v>364</v>
      </c>
      <c r="O2788">
        <v>111</v>
      </c>
      <c r="P2788" t="s">
        <v>19</v>
      </c>
      <c r="Q2788">
        <v>7</v>
      </c>
    </row>
    <row r="2789" spans="1:17" x14ac:dyDescent="0.25">
      <c r="A2789" t="s">
        <v>997</v>
      </c>
      <c r="B2789" t="s">
        <v>873</v>
      </c>
      <c r="C2789">
        <v>534</v>
      </c>
      <c r="D2789" t="s">
        <v>3020</v>
      </c>
      <c r="E2789">
        <v>3</v>
      </c>
      <c r="F2789" t="s">
        <v>22</v>
      </c>
      <c r="H2789" t="s">
        <v>3050</v>
      </c>
      <c r="I2789" t="s">
        <v>3065</v>
      </c>
      <c r="J2789">
        <v>2017</v>
      </c>
      <c r="K2789" t="s">
        <v>3056</v>
      </c>
      <c r="L2789" t="s">
        <v>23</v>
      </c>
      <c r="M2789" t="s">
        <v>16</v>
      </c>
      <c r="N2789" t="s">
        <v>538</v>
      </c>
      <c r="O2789">
        <v>70</v>
      </c>
      <c r="P2789" t="s">
        <v>19</v>
      </c>
      <c r="Q2789">
        <v>8</v>
      </c>
    </row>
    <row r="2790" spans="1:17" x14ac:dyDescent="0.25">
      <c r="A2790" t="s">
        <v>1005</v>
      </c>
      <c r="B2790" t="s">
        <v>149</v>
      </c>
      <c r="C2790">
        <v>542</v>
      </c>
      <c r="D2790" t="s">
        <v>3019</v>
      </c>
      <c r="E2790">
        <v>3</v>
      </c>
      <c r="F2790" t="s">
        <v>22</v>
      </c>
      <c r="H2790" t="s">
        <v>3053</v>
      </c>
      <c r="I2790" t="s">
        <v>3065</v>
      </c>
      <c r="J2790">
        <v>2017</v>
      </c>
      <c r="K2790" t="s">
        <v>3056</v>
      </c>
      <c r="L2790" t="s">
        <v>3016</v>
      </c>
      <c r="M2790" t="s">
        <v>16</v>
      </c>
      <c r="N2790" t="s">
        <v>29</v>
      </c>
      <c r="O2790">
        <v>29</v>
      </c>
      <c r="P2790" t="s">
        <v>19</v>
      </c>
      <c r="Q2790">
        <v>8</v>
      </c>
    </row>
    <row r="2791" spans="1:17" x14ac:dyDescent="0.25">
      <c r="A2791" t="s">
        <v>1017</v>
      </c>
      <c r="B2791" t="s">
        <v>1018</v>
      </c>
      <c r="C2791">
        <v>551</v>
      </c>
      <c r="D2791" t="s">
        <v>3013</v>
      </c>
      <c r="E2791">
        <v>3</v>
      </c>
      <c r="F2791" t="s">
        <v>17</v>
      </c>
      <c r="H2791" t="s">
        <v>3050</v>
      </c>
      <c r="I2791" t="s">
        <v>3062</v>
      </c>
      <c r="J2791">
        <v>2017</v>
      </c>
      <c r="K2791" t="s">
        <v>3056</v>
      </c>
      <c r="L2791" t="s">
        <v>23</v>
      </c>
      <c r="M2791" t="s">
        <v>16</v>
      </c>
      <c r="N2791" t="s">
        <v>214</v>
      </c>
      <c r="O2791">
        <v>25</v>
      </c>
      <c r="P2791" t="s">
        <v>19</v>
      </c>
      <c r="Q2791">
        <v>1</v>
      </c>
    </row>
    <row r="2792" spans="1:17" x14ac:dyDescent="0.25">
      <c r="A2792" t="s">
        <v>1030</v>
      </c>
      <c r="B2792" t="s">
        <v>645</v>
      </c>
      <c r="C2792">
        <v>561</v>
      </c>
      <c r="D2792" t="s">
        <v>3016</v>
      </c>
      <c r="E2792">
        <v>3</v>
      </c>
      <c r="F2792" t="s">
        <v>17</v>
      </c>
      <c r="H2792" t="s">
        <v>3050</v>
      </c>
      <c r="I2792" t="s">
        <v>3065</v>
      </c>
      <c r="J2792">
        <v>2017</v>
      </c>
      <c r="K2792" t="s">
        <v>16</v>
      </c>
      <c r="L2792" t="s">
        <v>23</v>
      </c>
      <c r="M2792" t="s">
        <v>16</v>
      </c>
      <c r="N2792" t="s">
        <v>159</v>
      </c>
      <c r="O2792">
        <v>95</v>
      </c>
      <c r="P2792" t="s">
        <v>19</v>
      </c>
      <c r="Q2792">
        <v>8</v>
      </c>
    </row>
    <row r="2793" spans="1:17" x14ac:dyDescent="0.25">
      <c r="A2793" t="s">
        <v>1048</v>
      </c>
      <c r="B2793" t="s">
        <v>1049</v>
      </c>
      <c r="C2793">
        <v>577</v>
      </c>
      <c r="D2793" t="s">
        <v>3018</v>
      </c>
      <c r="E2793">
        <v>4</v>
      </c>
      <c r="F2793" t="s">
        <v>17</v>
      </c>
      <c r="H2793" t="s">
        <v>3050</v>
      </c>
      <c r="I2793" t="s">
        <v>3065</v>
      </c>
      <c r="J2793">
        <v>2017</v>
      </c>
      <c r="K2793" t="s">
        <v>3056</v>
      </c>
      <c r="L2793" t="s">
        <v>23</v>
      </c>
      <c r="M2793" t="s">
        <v>16</v>
      </c>
      <c r="N2793" t="s">
        <v>663</v>
      </c>
      <c r="O2793">
        <v>62</v>
      </c>
      <c r="P2793" t="s">
        <v>19</v>
      </c>
      <c r="Q2793">
        <v>58</v>
      </c>
    </row>
    <row r="2794" spans="1:17" x14ac:dyDescent="0.25">
      <c r="A2794" t="s">
        <v>1064</v>
      </c>
      <c r="B2794" t="s">
        <v>959</v>
      </c>
      <c r="C2794">
        <v>586</v>
      </c>
      <c r="D2794" t="s">
        <v>3014</v>
      </c>
      <c r="E2794">
        <v>4</v>
      </c>
      <c r="F2794" t="s">
        <v>17</v>
      </c>
      <c r="H2794" t="s">
        <v>3050</v>
      </c>
      <c r="I2794" t="s">
        <v>3065</v>
      </c>
      <c r="J2794">
        <v>2017</v>
      </c>
      <c r="K2794" t="s">
        <v>3056</v>
      </c>
      <c r="L2794" t="s">
        <v>23</v>
      </c>
      <c r="M2794" t="s">
        <v>16</v>
      </c>
      <c r="N2794" t="s">
        <v>156</v>
      </c>
      <c r="O2794">
        <v>111</v>
      </c>
      <c r="P2794" t="s">
        <v>19</v>
      </c>
      <c r="Q2794">
        <v>7</v>
      </c>
    </row>
    <row r="2795" spans="1:17" x14ac:dyDescent="0.25">
      <c r="A2795" t="s">
        <v>1072</v>
      </c>
      <c r="B2795" t="s">
        <v>1073</v>
      </c>
      <c r="C2795">
        <v>592</v>
      </c>
      <c r="D2795" t="s">
        <v>3020</v>
      </c>
      <c r="E2795">
        <v>4</v>
      </c>
      <c r="F2795" t="s">
        <v>17</v>
      </c>
      <c r="H2795" t="s">
        <v>3052</v>
      </c>
      <c r="I2795" t="s">
        <v>3065</v>
      </c>
      <c r="J2795">
        <v>2017</v>
      </c>
      <c r="K2795" t="s">
        <v>3057</v>
      </c>
      <c r="L2795" t="s">
        <v>43</v>
      </c>
      <c r="M2795">
        <v>8</v>
      </c>
      <c r="N2795" t="s">
        <v>817</v>
      </c>
      <c r="O2795">
        <v>120</v>
      </c>
      <c r="P2795" t="s">
        <v>19</v>
      </c>
      <c r="Q2795">
        <v>58</v>
      </c>
    </row>
    <row r="2796" spans="1:17" x14ac:dyDescent="0.25">
      <c r="A2796" t="s">
        <v>1081</v>
      </c>
      <c r="B2796" t="s">
        <v>574</v>
      </c>
      <c r="C2796">
        <v>598</v>
      </c>
      <c r="D2796" t="s">
        <v>3019</v>
      </c>
      <c r="E2796">
        <v>4</v>
      </c>
      <c r="F2796" t="s">
        <v>22</v>
      </c>
      <c r="H2796" t="s">
        <v>3052</v>
      </c>
      <c r="I2796" t="s">
        <v>3065</v>
      </c>
      <c r="J2796">
        <v>2017</v>
      </c>
      <c r="K2796" t="s">
        <v>3056</v>
      </c>
      <c r="L2796" t="s">
        <v>23</v>
      </c>
      <c r="M2796" t="s">
        <v>16</v>
      </c>
      <c r="N2796" t="s">
        <v>663</v>
      </c>
      <c r="O2796">
        <v>62</v>
      </c>
      <c r="P2796" t="s">
        <v>19</v>
      </c>
      <c r="Q2796">
        <v>7</v>
      </c>
    </row>
    <row r="2797" spans="1:17" x14ac:dyDescent="0.25">
      <c r="A2797" t="s">
        <v>1084</v>
      </c>
      <c r="B2797" t="s">
        <v>908</v>
      </c>
      <c r="C2797">
        <v>600</v>
      </c>
      <c r="D2797" t="s">
        <v>3018</v>
      </c>
      <c r="E2797">
        <v>4</v>
      </c>
      <c r="F2797" t="s">
        <v>17</v>
      </c>
      <c r="H2797" t="s">
        <v>3052</v>
      </c>
      <c r="I2797" t="s">
        <v>3065</v>
      </c>
      <c r="J2797">
        <v>2017</v>
      </c>
      <c r="K2797" t="s">
        <v>3056</v>
      </c>
      <c r="L2797" t="s">
        <v>23</v>
      </c>
      <c r="M2797" t="s">
        <v>16</v>
      </c>
      <c r="N2797" t="s">
        <v>668</v>
      </c>
      <c r="O2797">
        <v>55</v>
      </c>
      <c r="P2797" t="s">
        <v>19</v>
      </c>
      <c r="Q2797">
        <v>7</v>
      </c>
    </row>
    <row r="2798" spans="1:17" x14ac:dyDescent="0.25">
      <c r="A2798" t="s">
        <v>810</v>
      </c>
      <c r="B2798" t="s">
        <v>1099</v>
      </c>
      <c r="C2798">
        <v>613</v>
      </c>
      <c r="D2798" t="s">
        <v>3016</v>
      </c>
      <c r="E2798">
        <v>4</v>
      </c>
      <c r="F2798" t="s">
        <v>22</v>
      </c>
      <c r="H2798" t="s">
        <v>3050</v>
      </c>
      <c r="I2798" t="s">
        <v>3065</v>
      </c>
      <c r="J2798">
        <v>2017</v>
      </c>
      <c r="K2798" t="s">
        <v>16</v>
      </c>
      <c r="L2798" t="s">
        <v>23</v>
      </c>
      <c r="M2798" t="s">
        <v>16</v>
      </c>
      <c r="N2798" t="s">
        <v>205</v>
      </c>
      <c r="O2798">
        <v>46</v>
      </c>
      <c r="P2798" t="s">
        <v>19</v>
      </c>
      <c r="Q2798">
        <v>58</v>
      </c>
    </row>
    <row r="2799" spans="1:17" x14ac:dyDescent="0.25">
      <c r="A2799" t="s">
        <v>1104</v>
      </c>
      <c r="B2799" t="s">
        <v>1105</v>
      </c>
      <c r="C2799">
        <v>618</v>
      </c>
      <c r="D2799" t="s">
        <v>3013</v>
      </c>
      <c r="E2799">
        <v>4</v>
      </c>
      <c r="F2799" t="s">
        <v>17</v>
      </c>
      <c r="H2799" t="s">
        <v>3052</v>
      </c>
      <c r="I2799" t="s">
        <v>3062</v>
      </c>
      <c r="J2799">
        <v>2017</v>
      </c>
      <c r="K2799" t="s">
        <v>3056</v>
      </c>
      <c r="L2799" t="s">
        <v>23</v>
      </c>
      <c r="M2799" t="s">
        <v>16</v>
      </c>
      <c r="N2799" t="s">
        <v>663</v>
      </c>
      <c r="O2799">
        <v>62</v>
      </c>
      <c r="P2799" t="s">
        <v>19</v>
      </c>
      <c r="Q2799">
        <v>1</v>
      </c>
    </row>
    <row r="2800" spans="1:17" x14ac:dyDescent="0.25">
      <c r="A2800" t="s">
        <v>1120</v>
      </c>
      <c r="B2800" t="s">
        <v>689</v>
      </c>
      <c r="C2800">
        <v>628</v>
      </c>
      <c r="D2800" t="s">
        <v>3013</v>
      </c>
      <c r="E2800">
        <v>4</v>
      </c>
      <c r="F2800" t="s">
        <v>22</v>
      </c>
      <c r="H2800" t="s">
        <v>3050</v>
      </c>
      <c r="I2800" t="s">
        <v>3065</v>
      </c>
      <c r="J2800">
        <v>2017</v>
      </c>
      <c r="K2800" t="s">
        <v>16</v>
      </c>
      <c r="L2800" t="s">
        <v>23</v>
      </c>
      <c r="M2800" t="s">
        <v>16</v>
      </c>
      <c r="N2800" t="s">
        <v>220</v>
      </c>
      <c r="O2800">
        <v>27</v>
      </c>
      <c r="P2800" t="s">
        <v>19</v>
      </c>
      <c r="Q2800">
        <v>7</v>
      </c>
    </row>
    <row r="2801" spans="1:17" x14ac:dyDescent="0.25">
      <c r="A2801" t="s">
        <v>51</v>
      </c>
      <c r="B2801" t="s">
        <v>404</v>
      </c>
      <c r="C2801">
        <v>629</v>
      </c>
      <c r="D2801" t="s">
        <v>3020</v>
      </c>
      <c r="E2801">
        <v>4</v>
      </c>
      <c r="F2801" t="s">
        <v>17</v>
      </c>
      <c r="H2801" t="s">
        <v>3053</v>
      </c>
      <c r="I2801" t="s">
        <v>3065</v>
      </c>
      <c r="J2801">
        <v>2017</v>
      </c>
      <c r="K2801" t="s">
        <v>3056</v>
      </c>
      <c r="L2801" t="s">
        <v>3016</v>
      </c>
      <c r="M2801" t="s">
        <v>16</v>
      </c>
      <c r="N2801" t="s">
        <v>231</v>
      </c>
      <c r="O2801">
        <v>70</v>
      </c>
      <c r="P2801" t="s">
        <v>19</v>
      </c>
      <c r="Q2801">
        <v>58</v>
      </c>
    </row>
    <row r="2802" spans="1:17" x14ac:dyDescent="0.25">
      <c r="A2802" t="s">
        <v>765</v>
      </c>
      <c r="B2802" t="s">
        <v>1133</v>
      </c>
      <c r="C2802">
        <v>639</v>
      </c>
      <c r="D2802" t="s">
        <v>3018</v>
      </c>
      <c r="E2802">
        <v>4</v>
      </c>
      <c r="F2802" t="s">
        <v>17</v>
      </c>
      <c r="H2802" t="s">
        <v>3050</v>
      </c>
      <c r="I2802" t="s">
        <v>3065</v>
      </c>
      <c r="J2802">
        <v>2017</v>
      </c>
      <c r="K2802" t="s">
        <v>3056</v>
      </c>
      <c r="L2802" t="s">
        <v>3016</v>
      </c>
      <c r="M2802" t="s">
        <v>16</v>
      </c>
      <c r="N2802" t="s">
        <v>24</v>
      </c>
      <c r="O2802">
        <v>100</v>
      </c>
      <c r="P2802" t="s">
        <v>19</v>
      </c>
      <c r="Q2802">
        <v>58</v>
      </c>
    </row>
    <row r="2803" spans="1:17" x14ac:dyDescent="0.25">
      <c r="A2803" t="s">
        <v>1135</v>
      </c>
      <c r="B2803" t="s">
        <v>164</v>
      </c>
      <c r="C2803">
        <v>641</v>
      </c>
      <c r="D2803" t="s">
        <v>3020</v>
      </c>
      <c r="E2803">
        <v>5</v>
      </c>
      <c r="F2803" t="s">
        <v>17</v>
      </c>
      <c r="H2803" t="s">
        <v>3050</v>
      </c>
      <c r="I2803" t="s">
        <v>3065</v>
      </c>
      <c r="J2803">
        <v>2017</v>
      </c>
      <c r="K2803" t="s">
        <v>3056</v>
      </c>
      <c r="L2803" t="s">
        <v>23</v>
      </c>
      <c r="M2803" t="s">
        <v>16</v>
      </c>
      <c r="N2803" t="s">
        <v>104</v>
      </c>
      <c r="O2803">
        <v>10</v>
      </c>
      <c r="P2803" t="s">
        <v>19</v>
      </c>
      <c r="Q2803">
        <v>58</v>
      </c>
    </row>
    <row r="2804" spans="1:17" x14ac:dyDescent="0.25">
      <c r="A2804" t="s">
        <v>1139</v>
      </c>
      <c r="B2804" t="s">
        <v>461</v>
      </c>
      <c r="C2804">
        <v>644</v>
      </c>
      <c r="D2804" t="s">
        <v>3018</v>
      </c>
      <c r="E2804">
        <v>5</v>
      </c>
      <c r="F2804" t="s">
        <v>22</v>
      </c>
      <c r="H2804" t="s">
        <v>3050</v>
      </c>
      <c r="I2804" t="s">
        <v>3065</v>
      </c>
      <c r="J2804">
        <v>2017</v>
      </c>
      <c r="K2804" t="s">
        <v>3056</v>
      </c>
      <c r="L2804" t="s">
        <v>23</v>
      </c>
      <c r="M2804" t="s">
        <v>16</v>
      </c>
      <c r="N2804" t="s">
        <v>1063</v>
      </c>
      <c r="O2804">
        <v>55</v>
      </c>
      <c r="P2804" t="s">
        <v>19</v>
      </c>
      <c r="Q2804">
        <v>58</v>
      </c>
    </row>
    <row r="2805" spans="1:17" x14ac:dyDescent="0.25">
      <c r="A2805" t="s">
        <v>1173</v>
      </c>
      <c r="B2805" t="s">
        <v>65</v>
      </c>
      <c r="C2805">
        <v>674</v>
      </c>
      <c r="D2805" t="s">
        <v>3019</v>
      </c>
      <c r="E2805">
        <v>5</v>
      </c>
      <c r="F2805" t="s">
        <v>22</v>
      </c>
      <c r="H2805" t="s">
        <v>3052</v>
      </c>
      <c r="I2805" t="s">
        <v>3065</v>
      </c>
      <c r="J2805">
        <v>2017</v>
      </c>
      <c r="K2805" t="s">
        <v>3056</v>
      </c>
      <c r="L2805" t="s">
        <v>23</v>
      </c>
      <c r="M2805" t="s">
        <v>16</v>
      </c>
      <c r="N2805" t="s">
        <v>663</v>
      </c>
      <c r="O2805">
        <v>62</v>
      </c>
      <c r="P2805" t="s">
        <v>19</v>
      </c>
      <c r="Q2805">
        <v>7</v>
      </c>
    </row>
    <row r="2806" spans="1:17" x14ac:dyDescent="0.25">
      <c r="A2806" t="s">
        <v>909</v>
      </c>
      <c r="B2806" t="s">
        <v>873</v>
      </c>
      <c r="C2806">
        <v>680</v>
      </c>
      <c r="D2806" t="s">
        <v>3020</v>
      </c>
      <c r="E2806">
        <v>5</v>
      </c>
      <c r="F2806" t="s">
        <v>22</v>
      </c>
      <c r="H2806" t="s">
        <v>3052</v>
      </c>
      <c r="I2806" t="s">
        <v>3065</v>
      </c>
      <c r="J2806">
        <v>2017</v>
      </c>
      <c r="K2806" t="s">
        <v>3056</v>
      </c>
      <c r="L2806" t="s">
        <v>23</v>
      </c>
      <c r="M2806" t="s">
        <v>16</v>
      </c>
      <c r="N2806" t="s">
        <v>40</v>
      </c>
      <c r="O2806">
        <v>69</v>
      </c>
      <c r="P2806" t="s">
        <v>19</v>
      </c>
      <c r="Q2806">
        <v>8</v>
      </c>
    </row>
    <row r="2807" spans="1:17" x14ac:dyDescent="0.25">
      <c r="A2807" t="s">
        <v>1181</v>
      </c>
      <c r="B2807" t="s">
        <v>1133</v>
      </c>
      <c r="C2807">
        <v>681</v>
      </c>
      <c r="D2807" t="s">
        <v>3013</v>
      </c>
      <c r="E2807">
        <v>5</v>
      </c>
      <c r="F2807" t="s">
        <v>22</v>
      </c>
      <c r="H2807" t="s">
        <v>3052</v>
      </c>
      <c r="I2807" t="s">
        <v>3065</v>
      </c>
      <c r="J2807">
        <v>2017</v>
      </c>
      <c r="K2807" t="s">
        <v>3056</v>
      </c>
      <c r="L2807" t="s">
        <v>23</v>
      </c>
      <c r="M2807" t="s">
        <v>16</v>
      </c>
      <c r="N2807" t="s">
        <v>1182</v>
      </c>
      <c r="O2807">
        <v>44</v>
      </c>
      <c r="P2807" t="s">
        <v>19</v>
      </c>
      <c r="Q2807">
        <v>7</v>
      </c>
    </row>
    <row r="2808" spans="1:17" x14ac:dyDescent="0.25">
      <c r="A2808" t="s">
        <v>1185</v>
      </c>
      <c r="B2808" t="s">
        <v>1186</v>
      </c>
      <c r="C2808">
        <v>684</v>
      </c>
      <c r="D2808" t="s">
        <v>3019</v>
      </c>
      <c r="E2808">
        <v>5</v>
      </c>
      <c r="F2808" t="s">
        <v>17</v>
      </c>
      <c r="H2808" t="s">
        <v>3052</v>
      </c>
      <c r="I2808" t="s">
        <v>3065</v>
      </c>
      <c r="J2808">
        <v>2017</v>
      </c>
      <c r="K2808" t="s">
        <v>3056</v>
      </c>
      <c r="L2808" t="s">
        <v>23</v>
      </c>
      <c r="M2808">
        <v>9</v>
      </c>
      <c r="N2808" t="s">
        <v>1187</v>
      </c>
      <c r="O2808">
        <v>123</v>
      </c>
      <c r="P2808" t="s">
        <v>19</v>
      </c>
      <c r="Q2808">
        <v>8</v>
      </c>
    </row>
    <row r="2809" spans="1:17" x14ac:dyDescent="0.25">
      <c r="A2809" t="s">
        <v>1192</v>
      </c>
      <c r="B2809" t="s">
        <v>1193</v>
      </c>
      <c r="C2809">
        <v>687</v>
      </c>
      <c r="D2809" t="s">
        <v>3020</v>
      </c>
      <c r="E2809">
        <v>5</v>
      </c>
      <c r="F2809" t="s">
        <v>22</v>
      </c>
      <c r="H2809" t="s">
        <v>3050</v>
      </c>
      <c r="I2809" t="s">
        <v>3065</v>
      </c>
      <c r="J2809">
        <v>2017</v>
      </c>
      <c r="K2809" t="s">
        <v>3056</v>
      </c>
      <c r="L2809" t="s">
        <v>23</v>
      </c>
      <c r="M2809" t="s">
        <v>16</v>
      </c>
      <c r="N2809" t="s">
        <v>29</v>
      </c>
      <c r="O2809">
        <v>29</v>
      </c>
      <c r="P2809" t="s">
        <v>19</v>
      </c>
      <c r="Q2809">
        <v>58</v>
      </c>
    </row>
    <row r="2810" spans="1:17" x14ac:dyDescent="0.25">
      <c r="A2810" t="s">
        <v>1200</v>
      </c>
      <c r="B2810" t="s">
        <v>1201</v>
      </c>
      <c r="C2810">
        <v>692</v>
      </c>
      <c r="D2810" t="s">
        <v>3018</v>
      </c>
      <c r="E2810">
        <v>5</v>
      </c>
      <c r="F2810" t="s">
        <v>17</v>
      </c>
      <c r="H2810" t="s">
        <v>3050</v>
      </c>
      <c r="I2810" t="s">
        <v>3065</v>
      </c>
      <c r="J2810">
        <v>2017</v>
      </c>
      <c r="K2810" t="s">
        <v>3056</v>
      </c>
      <c r="L2810" t="s">
        <v>23</v>
      </c>
      <c r="M2810" t="s">
        <v>16</v>
      </c>
      <c r="N2810" t="s">
        <v>150</v>
      </c>
      <c r="O2810">
        <v>70</v>
      </c>
      <c r="P2810" t="s">
        <v>19</v>
      </c>
      <c r="Q2810">
        <v>58</v>
      </c>
    </row>
    <row r="2811" spans="1:17" x14ac:dyDescent="0.25">
      <c r="A2811" t="s">
        <v>1209</v>
      </c>
      <c r="B2811" t="s">
        <v>898</v>
      </c>
      <c r="C2811">
        <v>699</v>
      </c>
      <c r="D2811" t="s">
        <v>3019</v>
      </c>
      <c r="E2811">
        <v>5</v>
      </c>
      <c r="F2811" t="s">
        <v>22</v>
      </c>
      <c r="H2811" t="s">
        <v>3052</v>
      </c>
      <c r="I2811" t="s">
        <v>3065</v>
      </c>
      <c r="J2811">
        <v>2017</v>
      </c>
      <c r="K2811" t="s">
        <v>3056</v>
      </c>
      <c r="L2811" t="s">
        <v>23</v>
      </c>
      <c r="M2811" t="s">
        <v>16</v>
      </c>
      <c r="N2811" t="s">
        <v>663</v>
      </c>
      <c r="O2811">
        <v>62</v>
      </c>
      <c r="P2811" t="s">
        <v>19</v>
      </c>
      <c r="Q2811">
        <v>8</v>
      </c>
    </row>
    <row r="2812" spans="1:17" x14ac:dyDescent="0.25">
      <c r="A2812" t="s">
        <v>1210</v>
      </c>
      <c r="B2812" t="s">
        <v>216</v>
      </c>
      <c r="C2812">
        <v>700</v>
      </c>
      <c r="D2812" t="s">
        <v>3018</v>
      </c>
      <c r="E2812">
        <v>5</v>
      </c>
      <c r="F2812" t="s">
        <v>22</v>
      </c>
      <c r="H2812" t="s">
        <v>3050</v>
      </c>
      <c r="I2812" t="s">
        <v>3065</v>
      </c>
      <c r="J2812">
        <v>2017</v>
      </c>
      <c r="K2812" t="s">
        <v>16</v>
      </c>
      <c r="L2812" t="s">
        <v>23</v>
      </c>
      <c r="M2812" t="s">
        <v>16</v>
      </c>
      <c r="N2812" t="s">
        <v>284</v>
      </c>
      <c r="O2812">
        <v>111</v>
      </c>
      <c r="P2812" t="s">
        <v>19</v>
      </c>
      <c r="Q2812">
        <v>4</v>
      </c>
    </row>
    <row r="2813" spans="1:17" x14ac:dyDescent="0.25">
      <c r="A2813" t="s">
        <v>1275</v>
      </c>
      <c r="B2813" t="s">
        <v>1133</v>
      </c>
      <c r="C2813">
        <v>753</v>
      </c>
      <c r="D2813" t="s">
        <v>3018</v>
      </c>
      <c r="E2813">
        <v>6</v>
      </c>
      <c r="F2813" t="s">
        <v>22</v>
      </c>
      <c r="H2813" t="s">
        <v>3053</v>
      </c>
      <c r="I2813" t="s">
        <v>3065</v>
      </c>
      <c r="J2813">
        <v>2017</v>
      </c>
      <c r="K2813" t="s">
        <v>3056</v>
      </c>
      <c r="L2813" t="s">
        <v>3016</v>
      </c>
      <c r="M2813" t="s">
        <v>16</v>
      </c>
      <c r="N2813" t="s">
        <v>1276</v>
      </c>
      <c r="O2813">
        <v>44</v>
      </c>
      <c r="P2813" t="s">
        <v>19</v>
      </c>
      <c r="Q2813">
        <v>58</v>
      </c>
    </row>
    <row r="2814" spans="1:17" x14ac:dyDescent="0.25">
      <c r="A2814" t="s">
        <v>1289</v>
      </c>
      <c r="B2814" t="s">
        <v>739</v>
      </c>
      <c r="C2814">
        <v>762</v>
      </c>
      <c r="D2814" t="s">
        <v>3011</v>
      </c>
      <c r="E2814">
        <v>6</v>
      </c>
      <c r="F2814" t="s">
        <v>17</v>
      </c>
      <c r="H2814" t="s">
        <v>3052</v>
      </c>
      <c r="I2814" t="s">
        <v>3065</v>
      </c>
      <c r="J2814">
        <v>2017</v>
      </c>
      <c r="K2814" t="s">
        <v>3056</v>
      </c>
      <c r="L2814" t="s">
        <v>23</v>
      </c>
      <c r="M2814" t="s">
        <v>16</v>
      </c>
      <c r="N2814" t="s">
        <v>291</v>
      </c>
      <c r="O2814">
        <v>63</v>
      </c>
      <c r="P2814" t="s">
        <v>19</v>
      </c>
      <c r="Q2814">
        <v>7</v>
      </c>
    </row>
    <row r="2815" spans="1:17" x14ac:dyDescent="0.25">
      <c r="A2815" t="s">
        <v>1330</v>
      </c>
      <c r="B2815" t="s">
        <v>1073</v>
      </c>
      <c r="C2815">
        <v>797</v>
      </c>
      <c r="D2815" t="s">
        <v>3016</v>
      </c>
      <c r="E2815">
        <v>6</v>
      </c>
      <c r="F2815" t="s">
        <v>22</v>
      </c>
      <c r="H2815" t="s">
        <v>3052</v>
      </c>
      <c r="I2815" t="s">
        <v>3065</v>
      </c>
      <c r="J2815">
        <v>2017</v>
      </c>
      <c r="K2815" t="s">
        <v>3056</v>
      </c>
      <c r="L2815" t="s">
        <v>23</v>
      </c>
      <c r="M2815" t="s">
        <v>16</v>
      </c>
      <c r="N2815" t="s">
        <v>291</v>
      </c>
      <c r="O2815">
        <v>63</v>
      </c>
      <c r="P2815" t="s">
        <v>19</v>
      </c>
      <c r="Q2815">
        <v>8</v>
      </c>
    </row>
    <row r="2816" spans="1:17" x14ac:dyDescent="0.25">
      <c r="A2816" t="s">
        <v>1344</v>
      </c>
      <c r="B2816" t="s">
        <v>1345</v>
      </c>
      <c r="C2816">
        <v>811</v>
      </c>
      <c r="D2816" t="s">
        <v>3020</v>
      </c>
      <c r="E2816">
        <v>7</v>
      </c>
      <c r="F2816" t="s">
        <v>17</v>
      </c>
      <c r="H2816" t="s">
        <v>3052</v>
      </c>
      <c r="I2816" t="s">
        <v>3065</v>
      </c>
      <c r="J2816">
        <v>2017</v>
      </c>
      <c r="K2816" t="s">
        <v>3058</v>
      </c>
      <c r="L2816" t="s">
        <v>23</v>
      </c>
      <c r="M2816">
        <v>4</v>
      </c>
      <c r="N2816" t="s">
        <v>99</v>
      </c>
      <c r="O2816">
        <v>126</v>
      </c>
      <c r="P2816" t="s">
        <v>19</v>
      </c>
      <c r="Q2816">
        <v>8</v>
      </c>
    </row>
    <row r="2817" spans="1:17" x14ac:dyDescent="0.25">
      <c r="A2817" t="s">
        <v>1347</v>
      </c>
      <c r="B2817" t="s">
        <v>1073</v>
      </c>
      <c r="C2817">
        <v>814</v>
      </c>
      <c r="D2817" t="s">
        <v>3020</v>
      </c>
      <c r="E2817">
        <v>7</v>
      </c>
      <c r="F2817" t="s">
        <v>17</v>
      </c>
      <c r="H2817" t="s">
        <v>3050</v>
      </c>
      <c r="I2817" t="s">
        <v>3065</v>
      </c>
      <c r="J2817">
        <v>2017</v>
      </c>
      <c r="K2817" t="s">
        <v>16</v>
      </c>
      <c r="L2817" t="s">
        <v>23</v>
      </c>
      <c r="M2817" t="s">
        <v>16</v>
      </c>
      <c r="N2817" t="s">
        <v>1348</v>
      </c>
      <c r="O2817">
        <v>111</v>
      </c>
      <c r="P2817" t="s">
        <v>19</v>
      </c>
      <c r="Q2817">
        <v>58</v>
      </c>
    </row>
    <row r="2818" spans="1:17" x14ac:dyDescent="0.25">
      <c r="A2818" t="s">
        <v>1362</v>
      </c>
      <c r="B2818" t="s">
        <v>1193</v>
      </c>
      <c r="C2818">
        <v>824</v>
      </c>
      <c r="D2818" t="s">
        <v>3019</v>
      </c>
      <c r="E2818">
        <v>7</v>
      </c>
      <c r="F2818" t="s">
        <v>17</v>
      </c>
      <c r="H2818" t="s">
        <v>3050</v>
      </c>
      <c r="I2818" t="s">
        <v>3065</v>
      </c>
      <c r="J2818">
        <v>2017</v>
      </c>
      <c r="K2818" t="s">
        <v>16</v>
      </c>
      <c r="L2818" t="s">
        <v>23</v>
      </c>
      <c r="M2818" t="s">
        <v>16</v>
      </c>
      <c r="N2818" t="s">
        <v>63</v>
      </c>
      <c r="O2818">
        <v>78</v>
      </c>
      <c r="P2818" t="s">
        <v>19</v>
      </c>
      <c r="Q2818">
        <v>58</v>
      </c>
    </row>
    <row r="2819" spans="1:17" x14ac:dyDescent="0.25">
      <c r="A2819" t="s">
        <v>1411</v>
      </c>
      <c r="B2819" t="s">
        <v>404</v>
      </c>
      <c r="C2819">
        <v>864</v>
      </c>
      <c r="D2819" t="s">
        <v>3019</v>
      </c>
      <c r="E2819">
        <v>8</v>
      </c>
      <c r="F2819" t="s">
        <v>22</v>
      </c>
      <c r="H2819" t="s">
        <v>3050</v>
      </c>
      <c r="I2819" t="s">
        <v>3065</v>
      </c>
      <c r="J2819">
        <v>2017</v>
      </c>
      <c r="K2819" t="s">
        <v>3056</v>
      </c>
      <c r="L2819" t="s">
        <v>23</v>
      </c>
      <c r="M2819" t="s">
        <v>16</v>
      </c>
      <c r="N2819" t="s">
        <v>153</v>
      </c>
      <c r="O2819">
        <v>68</v>
      </c>
      <c r="P2819" t="s">
        <v>19</v>
      </c>
      <c r="Q2819">
        <v>7</v>
      </c>
    </row>
    <row r="2820" spans="1:17" x14ac:dyDescent="0.25">
      <c r="A2820" t="s">
        <v>1419</v>
      </c>
      <c r="B2820" t="s">
        <v>1420</v>
      </c>
      <c r="C2820">
        <v>872</v>
      </c>
      <c r="D2820" t="s">
        <v>3018</v>
      </c>
      <c r="E2820">
        <v>8</v>
      </c>
      <c r="F2820" t="s">
        <v>22</v>
      </c>
      <c r="H2820" t="s">
        <v>3050</v>
      </c>
      <c r="I2820" t="s">
        <v>3065</v>
      </c>
      <c r="J2820">
        <v>2017</v>
      </c>
      <c r="K2820" t="s">
        <v>3056</v>
      </c>
      <c r="L2820" t="s">
        <v>23</v>
      </c>
      <c r="M2820" t="s">
        <v>16</v>
      </c>
      <c r="N2820" t="s">
        <v>231</v>
      </c>
      <c r="O2820">
        <v>70</v>
      </c>
      <c r="P2820" t="s">
        <v>19</v>
      </c>
      <c r="Q2820">
        <v>58</v>
      </c>
    </row>
    <row r="2821" spans="1:17" x14ac:dyDescent="0.25">
      <c r="A2821" t="s">
        <v>1427</v>
      </c>
      <c r="B2821" t="s">
        <v>908</v>
      </c>
      <c r="C2821">
        <v>881</v>
      </c>
      <c r="D2821" t="s">
        <v>3013</v>
      </c>
      <c r="E2821">
        <v>8</v>
      </c>
      <c r="F2821" t="s">
        <v>17</v>
      </c>
      <c r="H2821" t="s">
        <v>3052</v>
      </c>
      <c r="I2821" t="s">
        <v>3065</v>
      </c>
      <c r="J2821">
        <v>2017</v>
      </c>
      <c r="K2821" t="s">
        <v>3057</v>
      </c>
      <c r="L2821" t="s">
        <v>43</v>
      </c>
      <c r="M2821">
        <v>8</v>
      </c>
      <c r="N2821" t="s">
        <v>817</v>
      </c>
      <c r="O2821">
        <v>120</v>
      </c>
      <c r="P2821" t="s">
        <v>19</v>
      </c>
      <c r="Q2821">
        <v>4</v>
      </c>
    </row>
    <row r="2822" spans="1:17" x14ac:dyDescent="0.25">
      <c r="A2822" t="s">
        <v>1428</v>
      </c>
      <c r="B2822" t="s">
        <v>216</v>
      </c>
      <c r="C2822">
        <v>883</v>
      </c>
      <c r="D2822" t="s">
        <v>3018</v>
      </c>
      <c r="E2822">
        <v>8</v>
      </c>
      <c r="F2822" t="s">
        <v>22</v>
      </c>
      <c r="H2822" t="s">
        <v>3050</v>
      </c>
      <c r="I2822" t="s">
        <v>3065</v>
      </c>
      <c r="J2822">
        <v>2017</v>
      </c>
      <c r="K2822" t="s">
        <v>3056</v>
      </c>
      <c r="L2822" t="s">
        <v>23</v>
      </c>
      <c r="M2822" t="s">
        <v>16</v>
      </c>
      <c r="N2822" t="s">
        <v>121</v>
      </c>
      <c r="O2822">
        <v>23</v>
      </c>
      <c r="P2822" t="s">
        <v>19</v>
      </c>
      <c r="Q2822">
        <v>58</v>
      </c>
    </row>
    <row r="2823" spans="1:17" x14ac:dyDescent="0.25">
      <c r="A2823" t="s">
        <v>646</v>
      </c>
      <c r="B2823" t="s">
        <v>1018</v>
      </c>
      <c r="C2823">
        <v>899</v>
      </c>
      <c r="D2823" t="s">
        <v>3018</v>
      </c>
      <c r="E2823">
        <v>8</v>
      </c>
      <c r="F2823" t="s">
        <v>22</v>
      </c>
      <c r="H2823" t="s">
        <v>3052</v>
      </c>
      <c r="I2823" t="s">
        <v>3065</v>
      </c>
      <c r="J2823">
        <v>2017</v>
      </c>
      <c r="K2823" t="s">
        <v>3056</v>
      </c>
      <c r="L2823" t="s">
        <v>43</v>
      </c>
      <c r="M2823" t="s">
        <v>16</v>
      </c>
      <c r="N2823" t="s">
        <v>1446</v>
      </c>
      <c r="O2823">
        <v>44</v>
      </c>
      <c r="P2823" t="s">
        <v>19</v>
      </c>
      <c r="Q2823">
        <v>8</v>
      </c>
    </row>
    <row r="2824" spans="1:17" x14ac:dyDescent="0.25">
      <c r="A2824" t="s">
        <v>1158</v>
      </c>
      <c r="B2824" t="s">
        <v>1193</v>
      </c>
      <c r="C2824">
        <v>904</v>
      </c>
      <c r="D2824" t="s">
        <v>3019</v>
      </c>
      <c r="E2824">
        <v>8</v>
      </c>
      <c r="F2824" t="s">
        <v>22</v>
      </c>
      <c r="H2824" t="s">
        <v>3016</v>
      </c>
      <c r="I2824" t="s">
        <v>3065</v>
      </c>
      <c r="J2824">
        <v>2017</v>
      </c>
      <c r="K2824" t="s">
        <v>16</v>
      </c>
      <c r="L2824" t="s">
        <v>23</v>
      </c>
      <c r="M2824" t="s">
        <v>16</v>
      </c>
      <c r="N2824" t="s">
        <v>369</v>
      </c>
      <c r="O2824">
        <v>110</v>
      </c>
      <c r="P2824" t="s">
        <v>19</v>
      </c>
      <c r="Q2824">
        <v>58</v>
      </c>
    </row>
    <row r="2825" spans="1:17" x14ac:dyDescent="0.25">
      <c r="A2825" t="s">
        <v>708</v>
      </c>
      <c r="B2825" t="s">
        <v>1073</v>
      </c>
      <c r="C2825">
        <v>907</v>
      </c>
      <c r="D2825" t="s">
        <v>3018</v>
      </c>
      <c r="E2825">
        <v>8</v>
      </c>
      <c r="F2825" t="s">
        <v>17</v>
      </c>
      <c r="H2825" t="s">
        <v>3051</v>
      </c>
      <c r="I2825" t="s">
        <v>3065</v>
      </c>
      <c r="J2825">
        <v>2017</v>
      </c>
      <c r="K2825" t="s">
        <v>3056</v>
      </c>
      <c r="L2825" t="s">
        <v>23</v>
      </c>
      <c r="M2825" t="s">
        <v>16</v>
      </c>
      <c r="N2825" t="s">
        <v>231</v>
      </c>
      <c r="O2825">
        <v>70</v>
      </c>
      <c r="P2825" t="s">
        <v>19</v>
      </c>
      <c r="Q2825">
        <v>58</v>
      </c>
    </row>
    <row r="2826" spans="1:17" x14ac:dyDescent="0.25">
      <c r="A2826" t="s">
        <v>1455</v>
      </c>
      <c r="B2826" t="s">
        <v>216</v>
      </c>
      <c r="C2826">
        <v>910</v>
      </c>
      <c r="D2826" t="s">
        <v>3020</v>
      </c>
      <c r="E2826">
        <v>8</v>
      </c>
      <c r="F2826" t="s">
        <v>17</v>
      </c>
      <c r="H2826" t="s">
        <v>3053</v>
      </c>
      <c r="I2826" t="s">
        <v>3065</v>
      </c>
      <c r="J2826">
        <v>2017</v>
      </c>
      <c r="K2826" t="s">
        <v>3056</v>
      </c>
      <c r="L2826" t="s">
        <v>3016</v>
      </c>
      <c r="M2826" t="s">
        <v>16</v>
      </c>
      <c r="N2826" t="s">
        <v>24</v>
      </c>
      <c r="O2826">
        <v>100</v>
      </c>
      <c r="P2826" t="s">
        <v>19</v>
      </c>
      <c r="Q2826">
        <v>58</v>
      </c>
    </row>
    <row r="2827" spans="1:17" x14ac:dyDescent="0.25">
      <c r="A2827" t="s">
        <v>1491</v>
      </c>
      <c r="B2827" t="s">
        <v>1193</v>
      </c>
      <c r="C2827">
        <v>942</v>
      </c>
      <c r="D2827" t="s">
        <v>3018</v>
      </c>
      <c r="E2827">
        <v>8</v>
      </c>
      <c r="F2827" t="s">
        <v>17</v>
      </c>
      <c r="H2827" t="s">
        <v>3050</v>
      </c>
      <c r="I2827" t="s">
        <v>3065</v>
      </c>
      <c r="J2827">
        <v>2017</v>
      </c>
      <c r="K2827" t="s">
        <v>3058</v>
      </c>
      <c r="L2827" t="s">
        <v>43</v>
      </c>
      <c r="M2827">
        <v>0</v>
      </c>
      <c r="N2827" t="s">
        <v>1492</v>
      </c>
      <c r="O2827">
        <v>126</v>
      </c>
      <c r="P2827" t="s">
        <v>19</v>
      </c>
      <c r="Q2827">
        <v>58</v>
      </c>
    </row>
    <row r="2828" spans="1:17" x14ac:dyDescent="0.25">
      <c r="A2828" t="s">
        <v>1508</v>
      </c>
      <c r="B2828" t="s">
        <v>461</v>
      </c>
      <c r="C2828">
        <v>959</v>
      </c>
      <c r="D2828" t="s">
        <v>3018</v>
      </c>
      <c r="E2828">
        <v>9</v>
      </c>
      <c r="F2828" t="s">
        <v>17</v>
      </c>
      <c r="H2828" t="s">
        <v>3052</v>
      </c>
      <c r="I2828" t="s">
        <v>3065</v>
      </c>
      <c r="J2828">
        <v>2017</v>
      </c>
      <c r="K2828" t="s">
        <v>3057</v>
      </c>
      <c r="L2828" t="s">
        <v>43</v>
      </c>
      <c r="M2828">
        <v>8</v>
      </c>
      <c r="N2828" t="s">
        <v>431</v>
      </c>
      <c r="O2828">
        <v>120</v>
      </c>
      <c r="P2828" t="s">
        <v>19</v>
      </c>
      <c r="Q2828">
        <v>7</v>
      </c>
    </row>
    <row r="2829" spans="1:17" x14ac:dyDescent="0.25">
      <c r="A2829" t="s">
        <v>1512</v>
      </c>
      <c r="B2829" t="s">
        <v>873</v>
      </c>
      <c r="C2829">
        <v>965</v>
      </c>
      <c r="D2829" t="s">
        <v>3018</v>
      </c>
      <c r="E2829">
        <v>9</v>
      </c>
      <c r="F2829" t="s">
        <v>22</v>
      </c>
      <c r="H2829" t="s">
        <v>3050</v>
      </c>
      <c r="I2829" t="s">
        <v>3065</v>
      </c>
      <c r="J2829">
        <v>2017</v>
      </c>
      <c r="K2829" t="s">
        <v>3056</v>
      </c>
      <c r="L2829" t="s">
        <v>23</v>
      </c>
      <c r="M2829" t="s">
        <v>16</v>
      </c>
      <c r="N2829" t="s">
        <v>231</v>
      </c>
      <c r="O2829">
        <v>70</v>
      </c>
      <c r="P2829" t="s">
        <v>19</v>
      </c>
      <c r="Q2829">
        <v>58</v>
      </c>
    </row>
    <row r="2830" spans="1:17" x14ac:dyDescent="0.25">
      <c r="A2830" t="s">
        <v>1514</v>
      </c>
      <c r="B2830" t="s">
        <v>1133</v>
      </c>
      <c r="C2830">
        <v>968</v>
      </c>
      <c r="D2830" t="s">
        <v>3011</v>
      </c>
      <c r="E2830">
        <v>9</v>
      </c>
      <c r="F2830" t="s">
        <v>17</v>
      </c>
      <c r="H2830" t="s">
        <v>3053</v>
      </c>
      <c r="I2830" t="s">
        <v>3065</v>
      </c>
      <c r="J2830">
        <v>2017</v>
      </c>
      <c r="K2830" t="s">
        <v>3056</v>
      </c>
      <c r="L2830" t="s">
        <v>3016</v>
      </c>
      <c r="M2830" t="s">
        <v>16</v>
      </c>
      <c r="N2830" t="s">
        <v>952</v>
      </c>
      <c r="O2830">
        <v>111</v>
      </c>
      <c r="P2830" t="s">
        <v>19</v>
      </c>
      <c r="Q2830">
        <v>58</v>
      </c>
    </row>
    <row r="2831" spans="1:17" x14ac:dyDescent="0.25">
      <c r="A2831" t="s">
        <v>1555</v>
      </c>
      <c r="B2831" t="s">
        <v>598</v>
      </c>
      <c r="C2831">
        <v>1009</v>
      </c>
      <c r="D2831" t="s">
        <v>3011</v>
      </c>
      <c r="E2831">
        <v>9</v>
      </c>
      <c r="F2831" t="s">
        <v>22</v>
      </c>
      <c r="H2831" t="s">
        <v>3053</v>
      </c>
      <c r="I2831" t="s">
        <v>3065</v>
      </c>
      <c r="J2831">
        <v>2017</v>
      </c>
      <c r="K2831" t="s">
        <v>3056</v>
      </c>
      <c r="L2831" t="s">
        <v>3016</v>
      </c>
      <c r="M2831" t="s">
        <v>16</v>
      </c>
      <c r="N2831" t="s">
        <v>220</v>
      </c>
      <c r="O2831">
        <v>27</v>
      </c>
      <c r="P2831" t="s">
        <v>19</v>
      </c>
      <c r="Q2831">
        <v>7</v>
      </c>
    </row>
    <row r="2832" spans="1:17" x14ac:dyDescent="0.25">
      <c r="A2832" t="s">
        <v>1558</v>
      </c>
      <c r="B2832" t="s">
        <v>908</v>
      </c>
      <c r="C2832">
        <v>1012</v>
      </c>
      <c r="D2832" t="s">
        <v>3019</v>
      </c>
      <c r="E2832">
        <v>9</v>
      </c>
      <c r="F2832" t="s">
        <v>17</v>
      </c>
      <c r="H2832" t="s">
        <v>3053</v>
      </c>
      <c r="I2832" t="s">
        <v>3065</v>
      </c>
      <c r="J2832">
        <v>2017</v>
      </c>
      <c r="K2832" t="s">
        <v>3056</v>
      </c>
      <c r="L2832" t="s">
        <v>23</v>
      </c>
      <c r="M2832" t="s">
        <v>16</v>
      </c>
      <c r="N2832" t="s">
        <v>220</v>
      </c>
      <c r="O2832">
        <v>27</v>
      </c>
      <c r="P2832" t="s">
        <v>19</v>
      </c>
      <c r="Q2832">
        <v>8</v>
      </c>
    </row>
    <row r="2833" spans="1:17" x14ac:dyDescent="0.25">
      <c r="A2833" t="s">
        <v>1568</v>
      </c>
      <c r="B2833" t="s">
        <v>908</v>
      </c>
      <c r="C2833">
        <v>1022</v>
      </c>
      <c r="D2833" t="s">
        <v>3018</v>
      </c>
      <c r="E2833">
        <v>9</v>
      </c>
      <c r="F2833" t="s">
        <v>22</v>
      </c>
      <c r="H2833" t="s">
        <v>3050</v>
      </c>
      <c r="I2833" t="s">
        <v>3065</v>
      </c>
      <c r="J2833">
        <v>2017</v>
      </c>
      <c r="K2833" t="s">
        <v>3056</v>
      </c>
      <c r="L2833" t="s">
        <v>23</v>
      </c>
      <c r="M2833" t="s">
        <v>16</v>
      </c>
      <c r="N2833" t="s">
        <v>194</v>
      </c>
      <c r="O2833">
        <v>43</v>
      </c>
      <c r="P2833" t="s">
        <v>19</v>
      </c>
      <c r="Q2833">
        <v>58</v>
      </c>
    </row>
    <row r="2834" spans="1:17" x14ac:dyDescent="0.25">
      <c r="A2834" t="s">
        <v>1569</v>
      </c>
      <c r="B2834" t="s">
        <v>1570</v>
      </c>
      <c r="C2834">
        <v>1024</v>
      </c>
      <c r="D2834" t="s">
        <v>3013</v>
      </c>
      <c r="E2834">
        <v>8</v>
      </c>
      <c r="F2834" t="s">
        <v>17</v>
      </c>
      <c r="H2834" t="s">
        <v>3052</v>
      </c>
      <c r="I2834" t="s">
        <v>3062</v>
      </c>
      <c r="J2834">
        <v>2017</v>
      </c>
      <c r="K2834" t="s">
        <v>3057</v>
      </c>
      <c r="L2834" t="s">
        <v>43</v>
      </c>
      <c r="M2834">
        <v>8</v>
      </c>
      <c r="N2834" t="s">
        <v>431</v>
      </c>
      <c r="O2834">
        <v>120</v>
      </c>
      <c r="P2834" t="s">
        <v>19</v>
      </c>
      <c r="Q2834">
        <v>1</v>
      </c>
    </row>
    <row r="2835" spans="1:17" x14ac:dyDescent="0.25">
      <c r="A2835" t="s">
        <v>974</v>
      </c>
      <c r="B2835" t="s">
        <v>450</v>
      </c>
      <c r="C2835">
        <v>1027</v>
      </c>
      <c r="D2835" t="s">
        <v>3020</v>
      </c>
      <c r="E2835">
        <v>9</v>
      </c>
      <c r="F2835" t="s">
        <v>22</v>
      </c>
      <c r="H2835" t="s">
        <v>3053</v>
      </c>
      <c r="I2835" t="s">
        <v>3065</v>
      </c>
      <c r="J2835">
        <v>2017</v>
      </c>
      <c r="K2835" t="s">
        <v>3056</v>
      </c>
      <c r="L2835" t="s">
        <v>3016</v>
      </c>
      <c r="M2835" t="s">
        <v>16</v>
      </c>
      <c r="N2835" t="s">
        <v>29</v>
      </c>
      <c r="O2835">
        <v>29</v>
      </c>
      <c r="P2835" t="s">
        <v>19</v>
      </c>
      <c r="Q2835">
        <v>58</v>
      </c>
    </row>
    <row r="2836" spans="1:17" x14ac:dyDescent="0.25">
      <c r="A2836" t="s">
        <v>1578</v>
      </c>
      <c r="B2836" t="s">
        <v>1099</v>
      </c>
      <c r="C2836">
        <v>1031</v>
      </c>
      <c r="D2836" t="s">
        <v>3018</v>
      </c>
      <c r="E2836">
        <v>9</v>
      </c>
      <c r="F2836" t="s">
        <v>17</v>
      </c>
      <c r="H2836" t="s">
        <v>3052</v>
      </c>
      <c r="I2836" t="s">
        <v>3065</v>
      </c>
      <c r="J2836">
        <v>2017</v>
      </c>
      <c r="K2836" t="s">
        <v>3056</v>
      </c>
      <c r="L2836" t="s">
        <v>23</v>
      </c>
      <c r="M2836" t="s">
        <v>16</v>
      </c>
      <c r="N2836" t="s">
        <v>352</v>
      </c>
      <c r="O2836">
        <v>56</v>
      </c>
      <c r="P2836" t="s">
        <v>19</v>
      </c>
      <c r="Q2836">
        <v>7</v>
      </c>
    </row>
    <row r="2837" spans="1:17" x14ac:dyDescent="0.25">
      <c r="A2837" t="s">
        <v>1584</v>
      </c>
      <c r="B2837" t="s">
        <v>373</v>
      </c>
      <c r="C2837">
        <v>1038</v>
      </c>
      <c r="D2837" t="s">
        <v>3018</v>
      </c>
      <c r="E2837">
        <v>10</v>
      </c>
      <c r="F2837" t="s">
        <v>17</v>
      </c>
      <c r="H2837" t="s">
        <v>3050</v>
      </c>
      <c r="I2837" t="s">
        <v>3065</v>
      </c>
      <c r="J2837">
        <v>2017</v>
      </c>
      <c r="K2837" t="s">
        <v>3056</v>
      </c>
      <c r="L2837" t="s">
        <v>23</v>
      </c>
      <c r="M2837" t="s">
        <v>16</v>
      </c>
      <c r="N2837" t="s">
        <v>538</v>
      </c>
      <c r="O2837">
        <v>70</v>
      </c>
      <c r="P2837" t="s">
        <v>19</v>
      </c>
      <c r="Q2837">
        <v>58</v>
      </c>
    </row>
    <row r="2838" spans="1:17" x14ac:dyDescent="0.25">
      <c r="A2838" t="s">
        <v>1602</v>
      </c>
      <c r="B2838" t="s">
        <v>739</v>
      </c>
      <c r="C2838">
        <v>1058</v>
      </c>
      <c r="D2838" t="s">
        <v>3018</v>
      </c>
      <c r="E2838">
        <v>10</v>
      </c>
      <c r="F2838" t="s">
        <v>17</v>
      </c>
      <c r="H2838" t="s">
        <v>3052</v>
      </c>
      <c r="I2838" t="s">
        <v>3065</v>
      </c>
      <c r="J2838">
        <v>2017</v>
      </c>
      <c r="K2838" t="s">
        <v>3056</v>
      </c>
      <c r="L2838" t="s">
        <v>43</v>
      </c>
      <c r="M2838" t="s">
        <v>16</v>
      </c>
      <c r="N2838" t="s">
        <v>1407</v>
      </c>
      <c r="O2838">
        <v>111</v>
      </c>
      <c r="P2838" t="s">
        <v>19</v>
      </c>
      <c r="Q2838">
        <v>58</v>
      </c>
    </row>
    <row r="2839" spans="1:17" x14ac:dyDescent="0.25">
      <c r="A2839" t="s">
        <v>955</v>
      </c>
      <c r="B2839" t="s">
        <v>689</v>
      </c>
      <c r="C2839">
        <v>1080</v>
      </c>
      <c r="D2839" t="s">
        <v>3018</v>
      </c>
      <c r="E2839">
        <v>10</v>
      </c>
      <c r="F2839" t="s">
        <v>17</v>
      </c>
      <c r="H2839" t="s">
        <v>3052</v>
      </c>
      <c r="I2839" t="s">
        <v>3065</v>
      </c>
      <c r="J2839">
        <v>2017</v>
      </c>
      <c r="K2839" t="s">
        <v>3056</v>
      </c>
      <c r="L2839" t="s">
        <v>23</v>
      </c>
      <c r="M2839" t="s">
        <v>16</v>
      </c>
      <c r="N2839" t="s">
        <v>71</v>
      </c>
      <c r="O2839">
        <v>59</v>
      </c>
      <c r="P2839" t="s">
        <v>19</v>
      </c>
      <c r="Q2839">
        <v>8</v>
      </c>
    </row>
    <row r="2840" spans="1:17" x14ac:dyDescent="0.25">
      <c r="A2840" t="s">
        <v>1626</v>
      </c>
      <c r="B2840" t="s">
        <v>373</v>
      </c>
      <c r="C2840">
        <v>1086</v>
      </c>
      <c r="D2840" t="s">
        <v>3019</v>
      </c>
      <c r="E2840">
        <v>10</v>
      </c>
      <c r="F2840" t="s">
        <v>22</v>
      </c>
      <c r="H2840" t="s">
        <v>3052</v>
      </c>
      <c r="I2840" t="s">
        <v>3065</v>
      </c>
      <c r="J2840">
        <v>2017</v>
      </c>
      <c r="K2840" t="s">
        <v>16</v>
      </c>
      <c r="L2840" t="s">
        <v>23</v>
      </c>
      <c r="M2840" t="s">
        <v>16</v>
      </c>
      <c r="N2840" t="s">
        <v>663</v>
      </c>
      <c r="O2840">
        <v>62</v>
      </c>
      <c r="P2840" t="s">
        <v>19</v>
      </c>
      <c r="Q2840">
        <v>58</v>
      </c>
    </row>
    <row r="2841" spans="1:17" x14ac:dyDescent="0.25">
      <c r="A2841" t="s">
        <v>1628</v>
      </c>
      <c r="B2841" t="s">
        <v>1105</v>
      </c>
      <c r="C2841">
        <v>1088</v>
      </c>
      <c r="D2841" t="s">
        <v>3018</v>
      </c>
      <c r="E2841">
        <v>10</v>
      </c>
      <c r="F2841" t="s">
        <v>17</v>
      </c>
      <c r="H2841" t="s">
        <v>3051</v>
      </c>
      <c r="I2841" t="s">
        <v>3065</v>
      </c>
      <c r="J2841">
        <v>2017</v>
      </c>
      <c r="K2841" t="s">
        <v>3056</v>
      </c>
      <c r="L2841" t="s">
        <v>23</v>
      </c>
      <c r="M2841" t="s">
        <v>16</v>
      </c>
      <c r="N2841" t="s">
        <v>220</v>
      </c>
      <c r="O2841">
        <v>27</v>
      </c>
      <c r="P2841" t="s">
        <v>19</v>
      </c>
      <c r="Q2841">
        <v>58</v>
      </c>
    </row>
    <row r="2842" spans="1:17" x14ac:dyDescent="0.25">
      <c r="A2842" t="s">
        <v>798</v>
      </c>
      <c r="B2842" t="s">
        <v>1570</v>
      </c>
      <c r="C2842">
        <v>1102</v>
      </c>
      <c r="D2842" t="s">
        <v>3018</v>
      </c>
      <c r="E2842">
        <v>10</v>
      </c>
      <c r="F2842" t="s">
        <v>17</v>
      </c>
      <c r="H2842" t="s">
        <v>3052</v>
      </c>
      <c r="I2842" t="s">
        <v>3065</v>
      </c>
      <c r="J2842">
        <v>2017</v>
      </c>
      <c r="K2842" t="s">
        <v>3056</v>
      </c>
      <c r="L2842" t="s">
        <v>23</v>
      </c>
      <c r="M2842" t="s">
        <v>16</v>
      </c>
      <c r="N2842" t="s">
        <v>220</v>
      </c>
      <c r="O2842">
        <v>27</v>
      </c>
      <c r="P2842" t="s">
        <v>19</v>
      </c>
      <c r="Q2842">
        <v>58</v>
      </c>
    </row>
    <row r="2843" spans="1:17" x14ac:dyDescent="0.25">
      <c r="A2843" t="s">
        <v>1657</v>
      </c>
      <c r="B2843" t="s">
        <v>1201</v>
      </c>
      <c r="C2843">
        <v>1123</v>
      </c>
      <c r="D2843" t="s">
        <v>3011</v>
      </c>
      <c r="E2843">
        <v>11</v>
      </c>
      <c r="F2843" t="s">
        <v>22</v>
      </c>
      <c r="H2843" t="s">
        <v>3053</v>
      </c>
      <c r="I2843" t="s">
        <v>3065</v>
      </c>
      <c r="J2843">
        <v>2017</v>
      </c>
      <c r="K2843" t="s">
        <v>3056</v>
      </c>
      <c r="L2843" t="s">
        <v>3016</v>
      </c>
      <c r="M2843" t="s">
        <v>16</v>
      </c>
      <c r="N2843" t="s">
        <v>364</v>
      </c>
      <c r="O2843">
        <v>111</v>
      </c>
      <c r="P2843" t="s">
        <v>19</v>
      </c>
      <c r="Q2843">
        <v>58</v>
      </c>
    </row>
    <row r="2844" spans="1:17" x14ac:dyDescent="0.25">
      <c r="A2844" t="s">
        <v>1658</v>
      </c>
      <c r="B2844" t="s">
        <v>959</v>
      </c>
      <c r="C2844">
        <v>1124</v>
      </c>
      <c r="D2844" t="s">
        <v>3013</v>
      </c>
      <c r="E2844">
        <v>11</v>
      </c>
      <c r="F2844" t="s">
        <v>22</v>
      </c>
      <c r="H2844" t="s">
        <v>3050</v>
      </c>
      <c r="I2844" t="s">
        <v>3065</v>
      </c>
      <c r="J2844">
        <v>2017</v>
      </c>
      <c r="K2844" t="s">
        <v>3056</v>
      </c>
      <c r="L2844" t="s">
        <v>23</v>
      </c>
      <c r="M2844" t="s">
        <v>16</v>
      </c>
      <c r="N2844" t="s">
        <v>1659</v>
      </c>
      <c r="O2844">
        <v>111</v>
      </c>
      <c r="P2844" t="s">
        <v>19</v>
      </c>
      <c r="Q2844">
        <v>7</v>
      </c>
    </row>
    <row r="2845" spans="1:17" x14ac:dyDescent="0.25">
      <c r="A2845" t="s">
        <v>1674</v>
      </c>
      <c r="B2845" t="s">
        <v>216</v>
      </c>
      <c r="C2845">
        <v>1137</v>
      </c>
      <c r="D2845" t="s">
        <v>3018</v>
      </c>
      <c r="E2845">
        <v>11</v>
      </c>
      <c r="F2845" t="s">
        <v>17</v>
      </c>
      <c r="H2845" t="s">
        <v>3052</v>
      </c>
      <c r="I2845" t="s">
        <v>3065</v>
      </c>
      <c r="J2845">
        <v>2017</v>
      </c>
      <c r="K2845" t="s">
        <v>3056</v>
      </c>
      <c r="L2845" t="s">
        <v>23</v>
      </c>
      <c r="M2845" t="s">
        <v>16</v>
      </c>
      <c r="N2845" t="s">
        <v>663</v>
      </c>
      <c r="O2845">
        <v>62</v>
      </c>
      <c r="P2845" t="s">
        <v>19</v>
      </c>
      <c r="Q2845">
        <v>58</v>
      </c>
    </row>
    <row r="2846" spans="1:17" x14ac:dyDescent="0.25">
      <c r="A2846" t="s">
        <v>1680</v>
      </c>
      <c r="B2846" t="s">
        <v>645</v>
      </c>
      <c r="C2846">
        <v>1145</v>
      </c>
      <c r="D2846" t="s">
        <v>3020</v>
      </c>
      <c r="E2846">
        <v>11</v>
      </c>
      <c r="F2846" t="s">
        <v>17</v>
      </c>
      <c r="H2846" t="s">
        <v>3053</v>
      </c>
      <c r="I2846" t="s">
        <v>3065</v>
      </c>
      <c r="J2846">
        <v>2017</v>
      </c>
      <c r="K2846" t="s">
        <v>3056</v>
      </c>
      <c r="L2846" t="s">
        <v>23</v>
      </c>
      <c r="M2846" t="s">
        <v>16</v>
      </c>
      <c r="N2846" t="s">
        <v>93</v>
      </c>
      <c r="O2846">
        <v>33</v>
      </c>
      <c r="P2846" t="s">
        <v>19</v>
      </c>
      <c r="Q2846">
        <v>5</v>
      </c>
    </row>
    <row r="2847" spans="1:17" x14ac:dyDescent="0.25">
      <c r="A2847" t="s">
        <v>1686</v>
      </c>
      <c r="B2847" t="s">
        <v>1201</v>
      </c>
      <c r="C2847">
        <v>1150</v>
      </c>
      <c r="D2847" t="s">
        <v>3013</v>
      </c>
      <c r="E2847">
        <v>11</v>
      </c>
      <c r="F2847" t="s">
        <v>22</v>
      </c>
      <c r="H2847" t="s">
        <v>3052</v>
      </c>
      <c r="I2847" t="s">
        <v>3065</v>
      </c>
      <c r="J2847">
        <v>2017</v>
      </c>
      <c r="K2847" t="s">
        <v>3056</v>
      </c>
      <c r="L2847" t="s">
        <v>23</v>
      </c>
      <c r="M2847" t="s">
        <v>16</v>
      </c>
      <c r="N2847" t="s">
        <v>502</v>
      </c>
      <c r="O2847">
        <v>30</v>
      </c>
      <c r="P2847" t="s">
        <v>19</v>
      </c>
      <c r="Q2847">
        <v>7</v>
      </c>
    </row>
    <row r="2848" spans="1:17" x14ac:dyDescent="0.25">
      <c r="A2848" t="s">
        <v>1688</v>
      </c>
      <c r="B2848" t="s">
        <v>698</v>
      </c>
      <c r="C2848">
        <v>1152</v>
      </c>
      <c r="D2848" t="s">
        <v>3018</v>
      </c>
      <c r="E2848">
        <v>11</v>
      </c>
      <c r="F2848" t="s">
        <v>22</v>
      </c>
      <c r="H2848" t="s">
        <v>3050</v>
      </c>
      <c r="I2848" t="s">
        <v>3065</v>
      </c>
      <c r="J2848">
        <v>2017</v>
      </c>
      <c r="K2848" t="s">
        <v>3056</v>
      </c>
      <c r="L2848" t="s">
        <v>23</v>
      </c>
      <c r="M2848" t="s">
        <v>16</v>
      </c>
      <c r="N2848" t="s">
        <v>71</v>
      </c>
      <c r="O2848">
        <v>59</v>
      </c>
      <c r="P2848" t="s">
        <v>19</v>
      </c>
      <c r="Q2848">
        <v>58</v>
      </c>
    </row>
    <row r="2849" spans="1:17" x14ac:dyDescent="0.25">
      <c r="A2849" t="s">
        <v>1689</v>
      </c>
      <c r="B2849" t="s">
        <v>689</v>
      </c>
      <c r="C2849">
        <v>1153</v>
      </c>
      <c r="D2849" t="s">
        <v>3018</v>
      </c>
      <c r="E2849">
        <v>11</v>
      </c>
      <c r="F2849" t="s">
        <v>22</v>
      </c>
      <c r="H2849" t="s">
        <v>3050</v>
      </c>
      <c r="I2849" t="s">
        <v>3065</v>
      </c>
      <c r="J2849">
        <v>2017</v>
      </c>
      <c r="K2849" t="s">
        <v>3056</v>
      </c>
      <c r="L2849" t="s">
        <v>23</v>
      </c>
      <c r="M2849" t="s">
        <v>16</v>
      </c>
      <c r="N2849" t="s">
        <v>1690</v>
      </c>
      <c r="O2849">
        <v>111</v>
      </c>
      <c r="P2849" t="s">
        <v>19</v>
      </c>
      <c r="Q2849">
        <v>58</v>
      </c>
    </row>
    <row r="2850" spans="1:17" x14ac:dyDescent="0.25">
      <c r="A2850" t="s">
        <v>1717</v>
      </c>
      <c r="B2850" t="s">
        <v>1049</v>
      </c>
      <c r="C2850">
        <v>1179</v>
      </c>
      <c r="D2850" t="s">
        <v>3011</v>
      </c>
      <c r="E2850">
        <v>11</v>
      </c>
      <c r="F2850" t="s">
        <v>22</v>
      </c>
      <c r="H2850" t="s">
        <v>3050</v>
      </c>
      <c r="I2850" t="s">
        <v>3065</v>
      </c>
      <c r="J2850">
        <v>2017</v>
      </c>
      <c r="K2850" t="s">
        <v>3056</v>
      </c>
      <c r="L2850" t="s">
        <v>23</v>
      </c>
      <c r="M2850" t="s">
        <v>16</v>
      </c>
      <c r="N2850" t="s">
        <v>63</v>
      </c>
      <c r="O2850">
        <v>78</v>
      </c>
      <c r="P2850" t="s">
        <v>19</v>
      </c>
      <c r="Q2850">
        <v>7</v>
      </c>
    </row>
    <row r="2851" spans="1:17" x14ac:dyDescent="0.25">
      <c r="A2851" t="s">
        <v>1734</v>
      </c>
      <c r="B2851" t="s">
        <v>1018</v>
      </c>
      <c r="C2851">
        <v>1196</v>
      </c>
      <c r="D2851" t="s">
        <v>3011</v>
      </c>
      <c r="E2851">
        <v>11</v>
      </c>
      <c r="F2851" t="s">
        <v>22</v>
      </c>
      <c r="H2851" t="s">
        <v>3052</v>
      </c>
      <c r="I2851" t="s">
        <v>3065</v>
      </c>
      <c r="J2851">
        <v>2017</v>
      </c>
      <c r="K2851" t="s">
        <v>3057</v>
      </c>
      <c r="L2851" t="s">
        <v>23</v>
      </c>
      <c r="M2851" t="s">
        <v>16</v>
      </c>
      <c r="N2851" t="s">
        <v>18</v>
      </c>
      <c r="O2851">
        <v>114</v>
      </c>
      <c r="P2851" t="s">
        <v>19</v>
      </c>
      <c r="Q2851">
        <v>8</v>
      </c>
    </row>
    <row r="2852" spans="1:17" x14ac:dyDescent="0.25">
      <c r="A2852" t="s">
        <v>1746</v>
      </c>
      <c r="B2852" t="s">
        <v>739</v>
      </c>
      <c r="C2852">
        <v>1211</v>
      </c>
      <c r="D2852" t="s">
        <v>3011</v>
      </c>
      <c r="E2852">
        <v>11</v>
      </c>
      <c r="F2852" t="s">
        <v>17</v>
      </c>
      <c r="H2852" t="s">
        <v>3053</v>
      </c>
      <c r="I2852" t="s">
        <v>3065</v>
      </c>
      <c r="J2852">
        <v>2017</v>
      </c>
      <c r="K2852" t="s">
        <v>3056</v>
      </c>
      <c r="L2852" t="s">
        <v>23</v>
      </c>
      <c r="M2852" t="s">
        <v>16</v>
      </c>
      <c r="N2852" t="s">
        <v>663</v>
      </c>
      <c r="O2852">
        <v>62</v>
      </c>
      <c r="P2852" t="s">
        <v>19</v>
      </c>
      <c r="Q2852">
        <v>7</v>
      </c>
    </row>
    <row r="2853" spans="1:17" x14ac:dyDescent="0.25">
      <c r="A2853" t="s">
        <v>1781</v>
      </c>
      <c r="B2853" t="s">
        <v>739</v>
      </c>
      <c r="C2853">
        <v>1243</v>
      </c>
      <c r="D2853" t="s">
        <v>3018</v>
      </c>
      <c r="E2853">
        <v>12</v>
      </c>
      <c r="F2853" t="s">
        <v>17</v>
      </c>
      <c r="H2853" t="s">
        <v>3050</v>
      </c>
      <c r="I2853" t="s">
        <v>3065</v>
      </c>
      <c r="J2853">
        <v>2017</v>
      </c>
      <c r="K2853" t="s">
        <v>16</v>
      </c>
      <c r="L2853" t="s">
        <v>23</v>
      </c>
      <c r="M2853" t="s">
        <v>16</v>
      </c>
      <c r="N2853" t="s">
        <v>63</v>
      </c>
      <c r="O2853">
        <v>78</v>
      </c>
      <c r="P2853" t="s">
        <v>19</v>
      </c>
      <c r="Q2853">
        <v>58</v>
      </c>
    </row>
    <row r="2854" spans="1:17" x14ac:dyDescent="0.25">
      <c r="A2854" t="s">
        <v>1786</v>
      </c>
      <c r="B2854" t="s">
        <v>1787</v>
      </c>
      <c r="C2854">
        <v>1248</v>
      </c>
      <c r="D2854" t="s">
        <v>3012</v>
      </c>
      <c r="E2854">
        <v>12</v>
      </c>
      <c r="F2854" t="s">
        <v>17</v>
      </c>
      <c r="H2854" t="s">
        <v>3050</v>
      </c>
      <c r="I2854" t="s">
        <v>3065</v>
      </c>
      <c r="J2854">
        <v>2017</v>
      </c>
      <c r="K2854" t="s">
        <v>3056</v>
      </c>
      <c r="L2854" t="s">
        <v>23</v>
      </c>
      <c r="M2854" t="s">
        <v>16</v>
      </c>
      <c r="N2854" t="s">
        <v>663</v>
      </c>
      <c r="O2854">
        <v>62</v>
      </c>
      <c r="P2854" t="s">
        <v>19</v>
      </c>
      <c r="Q2854">
        <v>58</v>
      </c>
    </row>
    <row r="2855" spans="1:17" x14ac:dyDescent="0.25">
      <c r="A2855" t="s">
        <v>1485</v>
      </c>
      <c r="B2855" t="s">
        <v>852</v>
      </c>
      <c r="C2855">
        <v>1249</v>
      </c>
      <c r="D2855" t="s">
        <v>3018</v>
      </c>
      <c r="E2855">
        <v>12</v>
      </c>
      <c r="F2855" t="s">
        <v>22</v>
      </c>
      <c r="H2855" t="s">
        <v>3050</v>
      </c>
      <c r="I2855" t="s">
        <v>3065</v>
      </c>
      <c r="J2855">
        <v>2017</v>
      </c>
      <c r="K2855" t="s">
        <v>16</v>
      </c>
      <c r="L2855" t="s">
        <v>23</v>
      </c>
      <c r="M2855">
        <v>9</v>
      </c>
      <c r="N2855" t="s">
        <v>1788</v>
      </c>
      <c r="O2855">
        <v>111</v>
      </c>
      <c r="P2855" t="s">
        <v>19</v>
      </c>
      <c r="Q2855">
        <v>58</v>
      </c>
    </row>
    <row r="2856" spans="1:17" x14ac:dyDescent="0.25">
      <c r="A2856" t="s">
        <v>1791</v>
      </c>
      <c r="B2856" t="s">
        <v>975</v>
      </c>
      <c r="C2856">
        <v>1252</v>
      </c>
      <c r="D2856" t="s">
        <v>3020</v>
      </c>
      <c r="E2856">
        <v>12</v>
      </c>
      <c r="F2856" t="s">
        <v>22</v>
      </c>
      <c r="H2856" t="s">
        <v>3054</v>
      </c>
      <c r="I2856" t="s">
        <v>3065</v>
      </c>
      <c r="J2856">
        <v>2017</v>
      </c>
      <c r="K2856" t="s">
        <v>3056</v>
      </c>
      <c r="L2856" t="s">
        <v>23</v>
      </c>
      <c r="M2856" t="s">
        <v>16</v>
      </c>
      <c r="N2856" t="s">
        <v>663</v>
      </c>
      <c r="O2856">
        <v>62</v>
      </c>
      <c r="P2856" t="s">
        <v>19</v>
      </c>
      <c r="Q2856">
        <v>8</v>
      </c>
    </row>
    <row r="2857" spans="1:17" x14ac:dyDescent="0.25">
      <c r="A2857" t="s">
        <v>683</v>
      </c>
      <c r="B2857" t="s">
        <v>574</v>
      </c>
      <c r="C2857">
        <v>1283</v>
      </c>
      <c r="D2857" t="s">
        <v>3011</v>
      </c>
      <c r="E2857">
        <v>12</v>
      </c>
      <c r="F2857" t="s">
        <v>17</v>
      </c>
      <c r="H2857" t="s">
        <v>3050</v>
      </c>
      <c r="I2857" t="s">
        <v>3062</v>
      </c>
      <c r="J2857">
        <v>2017</v>
      </c>
      <c r="K2857" t="s">
        <v>3056</v>
      </c>
      <c r="L2857" t="s">
        <v>23</v>
      </c>
      <c r="M2857" t="s">
        <v>16</v>
      </c>
      <c r="N2857" t="s">
        <v>220</v>
      </c>
      <c r="O2857">
        <v>27</v>
      </c>
      <c r="P2857" t="s">
        <v>19</v>
      </c>
      <c r="Q2857">
        <v>1</v>
      </c>
    </row>
    <row r="2858" spans="1:17" x14ac:dyDescent="0.25">
      <c r="A2858" t="s">
        <v>1827</v>
      </c>
      <c r="B2858" t="s">
        <v>1133</v>
      </c>
      <c r="C2858">
        <v>1289</v>
      </c>
      <c r="D2858" t="s">
        <v>3011</v>
      </c>
      <c r="E2858">
        <v>12</v>
      </c>
      <c r="F2858" t="s">
        <v>17</v>
      </c>
      <c r="H2858" t="s">
        <v>3050</v>
      </c>
      <c r="I2858" t="s">
        <v>3065</v>
      </c>
      <c r="J2858">
        <v>2017</v>
      </c>
      <c r="K2858" t="s">
        <v>3056</v>
      </c>
      <c r="L2858" t="s">
        <v>23</v>
      </c>
      <c r="M2858" t="s">
        <v>16</v>
      </c>
      <c r="N2858" t="s">
        <v>663</v>
      </c>
      <c r="O2858">
        <v>62</v>
      </c>
      <c r="P2858" t="s">
        <v>19</v>
      </c>
      <c r="Q2858">
        <v>8</v>
      </c>
    </row>
    <row r="2859" spans="1:17" x14ac:dyDescent="0.25">
      <c r="A2859" t="s">
        <v>1327</v>
      </c>
      <c r="B2859" t="s">
        <v>375</v>
      </c>
      <c r="C2859">
        <v>1300</v>
      </c>
      <c r="D2859" t="s">
        <v>3016</v>
      </c>
      <c r="E2859">
        <v>12</v>
      </c>
      <c r="F2859" t="s">
        <v>22</v>
      </c>
      <c r="H2859" t="s">
        <v>3050</v>
      </c>
      <c r="I2859" t="s">
        <v>3065</v>
      </c>
      <c r="J2859">
        <v>2017</v>
      </c>
      <c r="K2859" t="s">
        <v>16</v>
      </c>
      <c r="L2859" t="s">
        <v>23</v>
      </c>
      <c r="M2859" t="s">
        <v>16</v>
      </c>
      <c r="N2859" t="s">
        <v>104</v>
      </c>
      <c r="O2859">
        <v>10</v>
      </c>
      <c r="P2859" t="s">
        <v>19</v>
      </c>
      <c r="Q2859">
        <v>58</v>
      </c>
    </row>
    <row r="2860" spans="1:17" x14ac:dyDescent="0.25">
      <c r="A2860" t="s">
        <v>1863</v>
      </c>
      <c r="B2860" t="s">
        <v>908</v>
      </c>
      <c r="C2860">
        <v>1324</v>
      </c>
      <c r="D2860" t="s">
        <v>3018</v>
      </c>
      <c r="E2860">
        <v>1</v>
      </c>
      <c r="F2860" t="s">
        <v>17</v>
      </c>
      <c r="H2860" t="s">
        <v>3050</v>
      </c>
      <c r="I2860" t="s">
        <v>3065</v>
      </c>
      <c r="J2860">
        <v>2017</v>
      </c>
      <c r="K2860" t="s">
        <v>3056</v>
      </c>
      <c r="L2860" t="s">
        <v>23</v>
      </c>
      <c r="M2860" t="s">
        <v>16</v>
      </c>
      <c r="N2860" t="s">
        <v>1014</v>
      </c>
      <c r="O2860">
        <v>20</v>
      </c>
      <c r="P2860" t="s">
        <v>19</v>
      </c>
      <c r="Q2860">
        <v>58</v>
      </c>
    </row>
    <row r="2861" spans="1:17" x14ac:dyDescent="0.25">
      <c r="A2861" t="s">
        <v>1871</v>
      </c>
      <c r="B2861" t="s">
        <v>975</v>
      </c>
      <c r="C2861">
        <v>1336</v>
      </c>
      <c r="D2861" t="s">
        <v>3018</v>
      </c>
      <c r="E2861">
        <v>1</v>
      </c>
      <c r="F2861" t="s">
        <v>17</v>
      </c>
      <c r="H2861" t="s">
        <v>3050</v>
      </c>
      <c r="I2861" t="s">
        <v>3065</v>
      </c>
      <c r="J2861">
        <v>2017</v>
      </c>
      <c r="K2861" t="s">
        <v>3056</v>
      </c>
      <c r="L2861" t="s">
        <v>23</v>
      </c>
      <c r="M2861" t="s">
        <v>16</v>
      </c>
      <c r="N2861" t="s">
        <v>71</v>
      </c>
      <c r="O2861">
        <v>59</v>
      </c>
      <c r="P2861" t="s">
        <v>19</v>
      </c>
      <c r="Q2861">
        <v>7</v>
      </c>
    </row>
    <row r="2862" spans="1:17" x14ac:dyDescent="0.25">
      <c r="A2862" t="s">
        <v>1877</v>
      </c>
      <c r="B2862" t="s">
        <v>689</v>
      </c>
      <c r="C2862">
        <v>1342</v>
      </c>
      <c r="D2862" t="s">
        <v>3018</v>
      </c>
      <c r="E2862">
        <v>2</v>
      </c>
      <c r="F2862" t="s">
        <v>17</v>
      </c>
      <c r="H2862" t="s">
        <v>3050</v>
      </c>
      <c r="I2862" t="s">
        <v>3065</v>
      </c>
      <c r="J2862">
        <v>2017</v>
      </c>
      <c r="K2862" t="s">
        <v>3056</v>
      </c>
      <c r="L2862" t="s">
        <v>23</v>
      </c>
      <c r="M2862" t="s">
        <v>16</v>
      </c>
      <c r="N2862" t="s">
        <v>536</v>
      </c>
      <c r="O2862">
        <v>68</v>
      </c>
      <c r="P2862" t="s">
        <v>19</v>
      </c>
      <c r="Q2862">
        <v>58</v>
      </c>
    </row>
    <row r="2863" spans="1:17" x14ac:dyDescent="0.25">
      <c r="A2863" t="s">
        <v>1887</v>
      </c>
      <c r="B2863" t="s">
        <v>1193</v>
      </c>
      <c r="C2863">
        <v>1351</v>
      </c>
      <c r="D2863" t="s">
        <v>3013</v>
      </c>
      <c r="E2863">
        <v>2</v>
      </c>
      <c r="F2863" t="s">
        <v>17</v>
      </c>
      <c r="H2863" t="s">
        <v>3052</v>
      </c>
      <c r="I2863" t="s">
        <v>3065</v>
      </c>
      <c r="J2863">
        <v>2017</v>
      </c>
      <c r="K2863" t="s">
        <v>3056</v>
      </c>
      <c r="L2863" t="s">
        <v>23</v>
      </c>
      <c r="M2863" t="s">
        <v>16</v>
      </c>
      <c r="N2863" t="s">
        <v>71</v>
      </c>
      <c r="O2863">
        <v>59</v>
      </c>
      <c r="P2863" t="s">
        <v>19</v>
      </c>
      <c r="Q2863">
        <v>68</v>
      </c>
    </row>
    <row r="2864" spans="1:17" x14ac:dyDescent="0.25">
      <c r="A2864" t="s">
        <v>1252</v>
      </c>
      <c r="B2864" t="s">
        <v>216</v>
      </c>
      <c r="C2864">
        <v>1360</v>
      </c>
      <c r="D2864" t="s">
        <v>3018</v>
      </c>
      <c r="E2864">
        <v>3</v>
      </c>
      <c r="F2864" t="s">
        <v>22</v>
      </c>
      <c r="H2864" t="s">
        <v>3050</v>
      </c>
      <c r="I2864" t="s">
        <v>3065</v>
      </c>
      <c r="J2864">
        <v>2017</v>
      </c>
      <c r="K2864" t="s">
        <v>3056</v>
      </c>
      <c r="L2864" t="s">
        <v>23</v>
      </c>
      <c r="M2864" t="s">
        <v>16</v>
      </c>
      <c r="N2864" t="s">
        <v>502</v>
      </c>
      <c r="O2864">
        <v>30</v>
      </c>
      <c r="P2864" t="s">
        <v>19</v>
      </c>
      <c r="Q2864">
        <v>7</v>
      </c>
    </row>
    <row r="2865" spans="1:17" x14ac:dyDescent="0.25">
      <c r="A2865" t="s">
        <v>988</v>
      </c>
      <c r="B2865" t="s">
        <v>898</v>
      </c>
      <c r="C2865">
        <v>1365</v>
      </c>
      <c r="D2865" t="s">
        <v>3020</v>
      </c>
      <c r="E2865">
        <v>3</v>
      </c>
      <c r="F2865" t="s">
        <v>22</v>
      </c>
      <c r="H2865" t="s">
        <v>3050</v>
      </c>
      <c r="I2865" t="s">
        <v>3065</v>
      </c>
      <c r="J2865">
        <v>2017</v>
      </c>
      <c r="K2865" t="s">
        <v>3056</v>
      </c>
      <c r="L2865" t="s">
        <v>23</v>
      </c>
      <c r="M2865" t="s">
        <v>16</v>
      </c>
      <c r="N2865" t="s">
        <v>1221</v>
      </c>
      <c r="O2865">
        <v>67</v>
      </c>
      <c r="P2865" t="s">
        <v>19</v>
      </c>
      <c r="Q2865">
        <v>58</v>
      </c>
    </row>
    <row r="2866" spans="1:17" x14ac:dyDescent="0.25">
      <c r="A2866" t="s">
        <v>523</v>
      </c>
      <c r="B2866" t="s">
        <v>233</v>
      </c>
      <c r="C2866">
        <v>1375</v>
      </c>
      <c r="D2866" t="s">
        <v>3013</v>
      </c>
      <c r="E2866">
        <v>4</v>
      </c>
      <c r="F2866" t="s">
        <v>22</v>
      </c>
      <c r="H2866" t="s">
        <v>3051</v>
      </c>
      <c r="I2866" t="s">
        <v>3065</v>
      </c>
      <c r="J2866">
        <v>2017</v>
      </c>
      <c r="K2866" t="s">
        <v>3056</v>
      </c>
      <c r="L2866" t="s">
        <v>23</v>
      </c>
      <c r="M2866" t="s">
        <v>16</v>
      </c>
      <c r="N2866" t="s">
        <v>1221</v>
      </c>
      <c r="O2866">
        <v>67</v>
      </c>
      <c r="P2866" t="s">
        <v>19</v>
      </c>
      <c r="Q2866">
        <v>58</v>
      </c>
    </row>
    <row r="2867" spans="1:17" x14ac:dyDescent="0.25">
      <c r="A2867" t="s">
        <v>1911</v>
      </c>
      <c r="B2867" t="s">
        <v>689</v>
      </c>
      <c r="C2867">
        <v>1380</v>
      </c>
      <c r="D2867" t="s">
        <v>3020</v>
      </c>
      <c r="E2867">
        <v>4</v>
      </c>
      <c r="F2867" t="s">
        <v>17</v>
      </c>
      <c r="H2867" t="s">
        <v>3050</v>
      </c>
      <c r="I2867" t="s">
        <v>3065</v>
      </c>
      <c r="J2867">
        <v>2017</v>
      </c>
      <c r="K2867" t="s">
        <v>3056</v>
      </c>
      <c r="L2867" t="s">
        <v>23</v>
      </c>
      <c r="M2867" t="s">
        <v>16</v>
      </c>
      <c r="N2867" t="s">
        <v>129</v>
      </c>
      <c r="O2867">
        <v>52</v>
      </c>
      <c r="P2867" t="s">
        <v>19</v>
      </c>
      <c r="Q2867">
        <v>58</v>
      </c>
    </row>
    <row r="2868" spans="1:17" x14ac:dyDescent="0.25">
      <c r="A2868" t="s">
        <v>1921</v>
      </c>
      <c r="B2868" t="s">
        <v>404</v>
      </c>
      <c r="C2868">
        <v>1391</v>
      </c>
      <c r="D2868" t="s">
        <v>3012</v>
      </c>
      <c r="E2868">
        <v>5</v>
      </c>
      <c r="F2868" t="s">
        <v>17</v>
      </c>
      <c r="H2868" t="s">
        <v>3052</v>
      </c>
      <c r="I2868" t="s">
        <v>3065</v>
      </c>
      <c r="J2868">
        <v>2017</v>
      </c>
      <c r="K2868" t="s">
        <v>3056</v>
      </c>
      <c r="L2868" t="s">
        <v>23</v>
      </c>
      <c r="M2868" t="s">
        <v>16</v>
      </c>
      <c r="N2868" t="s">
        <v>71</v>
      </c>
      <c r="O2868">
        <v>59</v>
      </c>
      <c r="P2868" t="s">
        <v>19</v>
      </c>
      <c r="Q2868">
        <v>68</v>
      </c>
    </row>
    <row r="2869" spans="1:17" x14ac:dyDescent="0.25">
      <c r="A2869" t="s">
        <v>1928</v>
      </c>
      <c r="B2869" t="s">
        <v>290</v>
      </c>
      <c r="C2869">
        <v>1399</v>
      </c>
      <c r="D2869" t="s">
        <v>3018</v>
      </c>
      <c r="E2869">
        <v>5</v>
      </c>
      <c r="F2869" t="s">
        <v>17</v>
      </c>
      <c r="H2869" t="s">
        <v>3050</v>
      </c>
      <c r="I2869" t="s">
        <v>3065</v>
      </c>
      <c r="J2869">
        <v>2017</v>
      </c>
      <c r="K2869" t="s">
        <v>3056</v>
      </c>
      <c r="L2869" t="s">
        <v>23</v>
      </c>
      <c r="M2869" t="s">
        <v>16</v>
      </c>
      <c r="N2869" t="s">
        <v>1495</v>
      </c>
      <c r="O2869">
        <v>23</v>
      </c>
      <c r="P2869" t="s">
        <v>19</v>
      </c>
      <c r="Q2869">
        <v>68</v>
      </c>
    </row>
    <row r="2870" spans="1:17" x14ac:dyDescent="0.25">
      <c r="A2870" t="s">
        <v>1248</v>
      </c>
      <c r="B2870" t="s">
        <v>164</v>
      </c>
      <c r="C2870">
        <v>1430</v>
      </c>
      <c r="D2870" t="s">
        <v>3018</v>
      </c>
      <c r="E2870">
        <v>5</v>
      </c>
      <c r="F2870" t="s">
        <v>17</v>
      </c>
      <c r="H2870" t="s">
        <v>3052</v>
      </c>
      <c r="I2870" t="s">
        <v>3065</v>
      </c>
      <c r="J2870">
        <v>2017</v>
      </c>
      <c r="K2870" t="s">
        <v>3061</v>
      </c>
      <c r="L2870" t="s">
        <v>43</v>
      </c>
      <c r="M2870" t="s">
        <v>16</v>
      </c>
      <c r="N2870" t="s">
        <v>53</v>
      </c>
      <c r="O2870">
        <v>110</v>
      </c>
      <c r="P2870" t="s">
        <v>19</v>
      </c>
      <c r="Q2870">
        <v>78</v>
      </c>
    </row>
    <row r="2871" spans="1:17" x14ac:dyDescent="0.25">
      <c r="A2871" t="s">
        <v>1952</v>
      </c>
      <c r="B2871" t="s">
        <v>404</v>
      </c>
      <c r="C2871">
        <v>1433</v>
      </c>
      <c r="D2871" t="s">
        <v>3018</v>
      </c>
      <c r="E2871">
        <v>7</v>
      </c>
      <c r="F2871" t="s">
        <v>17</v>
      </c>
      <c r="H2871" t="s">
        <v>3055</v>
      </c>
      <c r="I2871" t="s">
        <v>3065</v>
      </c>
      <c r="J2871">
        <v>2017</v>
      </c>
      <c r="K2871" t="s">
        <v>3057</v>
      </c>
      <c r="L2871" t="s">
        <v>43</v>
      </c>
      <c r="M2871">
        <v>9</v>
      </c>
      <c r="N2871" t="s">
        <v>1733</v>
      </c>
      <c r="O2871">
        <v>122</v>
      </c>
      <c r="P2871" t="s">
        <v>19</v>
      </c>
      <c r="Q2871">
        <v>7</v>
      </c>
    </row>
    <row r="2872" spans="1:17" x14ac:dyDescent="0.25">
      <c r="A2872" t="s">
        <v>260</v>
      </c>
      <c r="B2872" t="s">
        <v>450</v>
      </c>
      <c r="C2872">
        <v>1434</v>
      </c>
      <c r="D2872" t="s">
        <v>3018</v>
      </c>
      <c r="E2872">
        <v>7</v>
      </c>
      <c r="F2872" t="s">
        <v>22</v>
      </c>
      <c r="H2872" t="s">
        <v>3055</v>
      </c>
      <c r="I2872" t="s">
        <v>3065</v>
      </c>
      <c r="J2872">
        <v>2017</v>
      </c>
      <c r="K2872" t="s">
        <v>3056</v>
      </c>
      <c r="L2872" t="s">
        <v>23</v>
      </c>
      <c r="M2872" t="s">
        <v>16</v>
      </c>
      <c r="N2872" t="s">
        <v>205</v>
      </c>
      <c r="O2872">
        <v>46</v>
      </c>
      <c r="P2872" t="s">
        <v>19</v>
      </c>
      <c r="Q2872">
        <v>7</v>
      </c>
    </row>
    <row r="2873" spans="1:17" x14ac:dyDescent="0.25">
      <c r="A2873" t="s">
        <v>1163</v>
      </c>
      <c r="B2873" t="s">
        <v>233</v>
      </c>
      <c r="C2873">
        <v>1448</v>
      </c>
      <c r="D2873" t="s">
        <v>3020</v>
      </c>
      <c r="E2873">
        <v>8</v>
      </c>
      <c r="F2873" t="s">
        <v>22</v>
      </c>
      <c r="H2873" t="s">
        <v>3053</v>
      </c>
      <c r="I2873" t="s">
        <v>3065</v>
      </c>
      <c r="J2873">
        <v>2017</v>
      </c>
      <c r="K2873" t="s">
        <v>16</v>
      </c>
      <c r="L2873" t="s">
        <v>23</v>
      </c>
      <c r="M2873" t="s">
        <v>16</v>
      </c>
      <c r="N2873" t="s">
        <v>926</v>
      </c>
      <c r="O2873">
        <v>85</v>
      </c>
      <c r="P2873" t="s">
        <v>19</v>
      </c>
      <c r="Q2873">
        <v>58</v>
      </c>
    </row>
    <row r="2874" spans="1:17" x14ac:dyDescent="0.25">
      <c r="A2874" t="s">
        <v>1000</v>
      </c>
      <c r="B2874" t="s">
        <v>873</v>
      </c>
      <c r="C2874">
        <v>1454</v>
      </c>
      <c r="D2874" t="s">
        <v>3011</v>
      </c>
      <c r="E2874">
        <v>8</v>
      </c>
      <c r="F2874" t="s">
        <v>17</v>
      </c>
      <c r="H2874" t="s">
        <v>3050</v>
      </c>
      <c r="I2874" t="s">
        <v>3065</v>
      </c>
      <c r="J2874">
        <v>2017</v>
      </c>
      <c r="K2874" t="s">
        <v>3056</v>
      </c>
      <c r="L2874" t="s">
        <v>23</v>
      </c>
      <c r="M2874" t="s">
        <v>16</v>
      </c>
      <c r="N2874" t="s">
        <v>104</v>
      </c>
      <c r="O2874">
        <v>10</v>
      </c>
      <c r="P2874" t="s">
        <v>19</v>
      </c>
      <c r="Q2874">
        <v>68</v>
      </c>
    </row>
    <row r="2875" spans="1:17" x14ac:dyDescent="0.25">
      <c r="A2875" t="s">
        <v>1976</v>
      </c>
      <c r="B2875" t="s">
        <v>1193</v>
      </c>
      <c r="C2875">
        <v>1464</v>
      </c>
      <c r="D2875" t="s">
        <v>3018</v>
      </c>
      <c r="E2875">
        <v>9</v>
      </c>
      <c r="F2875" t="s">
        <v>22</v>
      </c>
      <c r="H2875" t="s">
        <v>3050</v>
      </c>
      <c r="I2875" t="s">
        <v>3065</v>
      </c>
      <c r="J2875">
        <v>2017</v>
      </c>
      <c r="K2875" t="s">
        <v>3056</v>
      </c>
      <c r="L2875" t="s">
        <v>23</v>
      </c>
      <c r="M2875" t="s">
        <v>16</v>
      </c>
      <c r="N2875" t="s">
        <v>522</v>
      </c>
      <c r="O2875">
        <v>111</v>
      </c>
      <c r="P2875" t="s">
        <v>19</v>
      </c>
      <c r="Q2875">
        <v>68</v>
      </c>
    </row>
    <row r="2876" spans="1:17" x14ac:dyDescent="0.25">
      <c r="A2876" t="s">
        <v>1977</v>
      </c>
      <c r="B2876" t="s">
        <v>1978</v>
      </c>
      <c r="C2876">
        <v>1466</v>
      </c>
      <c r="D2876" t="s">
        <v>3018</v>
      </c>
      <c r="E2876">
        <v>9</v>
      </c>
      <c r="F2876" t="s">
        <v>17</v>
      </c>
      <c r="H2876" t="s">
        <v>3051</v>
      </c>
      <c r="I2876" t="s">
        <v>3065</v>
      </c>
      <c r="J2876">
        <v>2017</v>
      </c>
      <c r="K2876" t="s">
        <v>3056</v>
      </c>
      <c r="L2876" t="s">
        <v>23</v>
      </c>
      <c r="M2876" t="s">
        <v>16</v>
      </c>
      <c r="N2876" t="s">
        <v>71</v>
      </c>
      <c r="O2876">
        <v>59</v>
      </c>
      <c r="P2876" t="s">
        <v>19</v>
      </c>
      <c r="Q2876">
        <v>58</v>
      </c>
    </row>
    <row r="2877" spans="1:17" x14ac:dyDescent="0.25">
      <c r="A2877" t="s">
        <v>1985</v>
      </c>
      <c r="B2877" t="s">
        <v>1193</v>
      </c>
      <c r="C2877">
        <v>1473</v>
      </c>
      <c r="D2877" t="s">
        <v>3014</v>
      </c>
      <c r="E2877">
        <v>9</v>
      </c>
      <c r="F2877" t="s">
        <v>17</v>
      </c>
      <c r="H2877" t="s">
        <v>3050</v>
      </c>
      <c r="I2877" t="s">
        <v>3065</v>
      </c>
      <c r="J2877">
        <v>2017</v>
      </c>
      <c r="K2877" t="s">
        <v>3056</v>
      </c>
      <c r="L2877" t="s">
        <v>23</v>
      </c>
      <c r="M2877" t="s">
        <v>16</v>
      </c>
      <c r="N2877" t="s">
        <v>82</v>
      </c>
      <c r="O2877">
        <v>86</v>
      </c>
      <c r="P2877" t="s">
        <v>19</v>
      </c>
      <c r="Q2877">
        <v>68</v>
      </c>
    </row>
    <row r="2878" spans="1:17" x14ac:dyDescent="0.25">
      <c r="A2878" t="s">
        <v>1989</v>
      </c>
      <c r="B2878" t="s">
        <v>698</v>
      </c>
      <c r="C2878">
        <v>1477</v>
      </c>
      <c r="D2878" t="s">
        <v>3011</v>
      </c>
      <c r="E2878">
        <v>9</v>
      </c>
      <c r="F2878" t="s">
        <v>22</v>
      </c>
      <c r="H2878" t="s">
        <v>3050</v>
      </c>
      <c r="I2878" t="s">
        <v>3065</v>
      </c>
      <c r="J2878">
        <v>2017</v>
      </c>
      <c r="K2878" t="s">
        <v>3056</v>
      </c>
      <c r="L2878" t="s">
        <v>23</v>
      </c>
      <c r="M2878" t="s">
        <v>16</v>
      </c>
      <c r="N2878" t="s">
        <v>220</v>
      </c>
      <c r="O2878">
        <v>27</v>
      </c>
      <c r="P2878" t="s">
        <v>19</v>
      </c>
      <c r="Q2878">
        <v>58</v>
      </c>
    </row>
    <row r="2879" spans="1:17" x14ac:dyDescent="0.25">
      <c r="A2879" t="s">
        <v>1995</v>
      </c>
      <c r="B2879" t="s">
        <v>1105</v>
      </c>
      <c r="C2879">
        <v>1485</v>
      </c>
      <c r="D2879" t="s">
        <v>3018</v>
      </c>
      <c r="E2879">
        <v>9</v>
      </c>
      <c r="F2879" t="s">
        <v>17</v>
      </c>
      <c r="H2879" t="s">
        <v>3050</v>
      </c>
      <c r="I2879" t="s">
        <v>3065</v>
      </c>
      <c r="J2879">
        <v>2017</v>
      </c>
      <c r="K2879" t="s">
        <v>3056</v>
      </c>
      <c r="L2879" t="s">
        <v>23</v>
      </c>
      <c r="M2879" t="s">
        <v>16</v>
      </c>
      <c r="N2879" t="s">
        <v>104</v>
      </c>
      <c r="O2879">
        <v>10</v>
      </c>
      <c r="P2879" t="s">
        <v>19</v>
      </c>
      <c r="Q2879">
        <v>68</v>
      </c>
    </row>
    <row r="2880" spans="1:17" x14ac:dyDescent="0.25">
      <c r="A2880" t="s">
        <v>1377</v>
      </c>
      <c r="B2880" t="s">
        <v>598</v>
      </c>
      <c r="C2880">
        <v>1501</v>
      </c>
      <c r="D2880" t="s">
        <v>3011</v>
      </c>
      <c r="E2880">
        <v>11</v>
      </c>
      <c r="F2880" t="s">
        <v>17</v>
      </c>
      <c r="H2880" t="s">
        <v>3050</v>
      </c>
      <c r="I2880" t="s">
        <v>3065</v>
      </c>
      <c r="J2880">
        <v>2017</v>
      </c>
      <c r="K2880" t="s">
        <v>3056</v>
      </c>
      <c r="L2880" t="s">
        <v>23</v>
      </c>
      <c r="M2880" t="s">
        <v>16</v>
      </c>
      <c r="N2880" t="s">
        <v>2014</v>
      </c>
      <c r="O2880">
        <v>111</v>
      </c>
      <c r="P2880" t="s">
        <v>19</v>
      </c>
      <c r="Q2880">
        <v>68</v>
      </c>
    </row>
    <row r="2881" spans="1:17" x14ac:dyDescent="0.25">
      <c r="A2881" t="s">
        <v>2025</v>
      </c>
      <c r="B2881" t="s">
        <v>598</v>
      </c>
      <c r="C2881">
        <v>1513</v>
      </c>
      <c r="D2881" t="s">
        <v>3018</v>
      </c>
      <c r="E2881">
        <v>11</v>
      </c>
      <c r="F2881" t="s">
        <v>22</v>
      </c>
      <c r="H2881" t="s">
        <v>3050</v>
      </c>
      <c r="I2881" t="s">
        <v>3065</v>
      </c>
      <c r="J2881">
        <v>2017</v>
      </c>
      <c r="K2881" t="s">
        <v>3056</v>
      </c>
      <c r="L2881" t="s">
        <v>23</v>
      </c>
      <c r="M2881" t="s">
        <v>16</v>
      </c>
      <c r="N2881" t="s">
        <v>29</v>
      </c>
      <c r="O2881">
        <v>29</v>
      </c>
      <c r="P2881" t="s">
        <v>19</v>
      </c>
      <c r="Q2881">
        <v>68</v>
      </c>
    </row>
    <row r="2882" spans="1:17" x14ac:dyDescent="0.25">
      <c r="A2882" t="s">
        <v>2029</v>
      </c>
      <c r="B2882" t="s">
        <v>543</v>
      </c>
      <c r="C2882">
        <v>1519</v>
      </c>
      <c r="D2882" t="s">
        <v>3015</v>
      </c>
      <c r="E2882">
        <v>12</v>
      </c>
      <c r="F2882" t="s">
        <v>17</v>
      </c>
      <c r="H2882" t="s">
        <v>3050</v>
      </c>
      <c r="I2882" t="s">
        <v>3062</v>
      </c>
      <c r="J2882">
        <v>2017</v>
      </c>
      <c r="K2882" t="s">
        <v>3056</v>
      </c>
      <c r="L2882" t="s">
        <v>23</v>
      </c>
      <c r="M2882" t="s">
        <v>16</v>
      </c>
      <c r="N2882" t="s">
        <v>505</v>
      </c>
      <c r="O2882">
        <v>70</v>
      </c>
      <c r="P2882" t="s">
        <v>19</v>
      </c>
      <c r="Q2882">
        <v>1</v>
      </c>
    </row>
    <row r="2883" spans="1:17" x14ac:dyDescent="0.25">
      <c r="A2883" t="s">
        <v>2034</v>
      </c>
      <c r="B2883" t="s">
        <v>233</v>
      </c>
      <c r="C2883">
        <v>1524</v>
      </c>
      <c r="D2883" t="s">
        <v>3019</v>
      </c>
      <c r="E2883">
        <v>12</v>
      </c>
      <c r="F2883" t="s">
        <v>22</v>
      </c>
      <c r="H2883" t="s">
        <v>3050</v>
      </c>
      <c r="I2883" t="s">
        <v>3065</v>
      </c>
      <c r="J2883">
        <v>2017</v>
      </c>
      <c r="K2883" t="s">
        <v>3056</v>
      </c>
      <c r="L2883" t="s">
        <v>23</v>
      </c>
      <c r="M2883" t="s">
        <v>16</v>
      </c>
      <c r="N2883" t="s">
        <v>753</v>
      </c>
      <c r="O2883">
        <v>31</v>
      </c>
      <c r="P2883" t="s">
        <v>19</v>
      </c>
      <c r="Q2883">
        <v>68</v>
      </c>
    </row>
    <row r="2884" spans="1:17" x14ac:dyDescent="0.25">
      <c r="A2884" t="s">
        <v>2040</v>
      </c>
      <c r="B2884" t="s">
        <v>598</v>
      </c>
      <c r="C2884">
        <v>1536</v>
      </c>
      <c r="D2884" t="s">
        <v>3019</v>
      </c>
      <c r="E2884">
        <v>12</v>
      </c>
      <c r="F2884" t="s">
        <v>17</v>
      </c>
      <c r="H2884" t="s">
        <v>3050</v>
      </c>
      <c r="I2884" t="s">
        <v>3065</v>
      </c>
      <c r="J2884">
        <v>2017</v>
      </c>
      <c r="K2884" t="s">
        <v>3056</v>
      </c>
      <c r="L2884" t="s">
        <v>23</v>
      </c>
      <c r="M2884" t="s">
        <v>16</v>
      </c>
      <c r="N2884" t="s">
        <v>1586</v>
      </c>
      <c r="O2884">
        <v>108</v>
      </c>
      <c r="P2884">
        <v>117</v>
      </c>
      <c r="Q2884">
        <v>28</v>
      </c>
    </row>
    <row r="2885" spans="1:17" x14ac:dyDescent="0.25">
      <c r="A2885" t="s">
        <v>1710</v>
      </c>
      <c r="B2885" t="s">
        <v>1049</v>
      </c>
      <c r="C2885">
        <v>1542</v>
      </c>
      <c r="D2885" t="s">
        <v>3019</v>
      </c>
      <c r="E2885">
        <v>6</v>
      </c>
      <c r="F2885" t="s">
        <v>22</v>
      </c>
      <c r="H2885" t="s">
        <v>3050</v>
      </c>
      <c r="I2885" t="s">
        <v>3065</v>
      </c>
      <c r="J2885">
        <v>2017</v>
      </c>
      <c r="K2885" t="s">
        <v>3056</v>
      </c>
      <c r="L2885" t="s">
        <v>23</v>
      </c>
      <c r="M2885" t="s">
        <v>16</v>
      </c>
      <c r="N2885" t="s">
        <v>617</v>
      </c>
      <c r="O2885">
        <v>108</v>
      </c>
      <c r="P2885">
        <v>99</v>
      </c>
      <c r="Q2885">
        <v>68</v>
      </c>
    </row>
    <row r="2886" spans="1:17" x14ac:dyDescent="0.25">
      <c r="A2886" t="s">
        <v>2046</v>
      </c>
      <c r="B2886" t="s">
        <v>1186</v>
      </c>
      <c r="C2886">
        <v>1544</v>
      </c>
      <c r="D2886" t="s">
        <v>3019</v>
      </c>
      <c r="E2886">
        <v>10</v>
      </c>
      <c r="F2886" t="s">
        <v>17</v>
      </c>
      <c r="H2886" t="s">
        <v>3050</v>
      </c>
      <c r="I2886" t="s">
        <v>3065</v>
      </c>
      <c r="J2886">
        <v>2017</v>
      </c>
      <c r="K2886" t="s">
        <v>3056</v>
      </c>
      <c r="L2886" t="s">
        <v>23</v>
      </c>
      <c r="M2886" t="s">
        <v>16</v>
      </c>
      <c r="N2886" t="s">
        <v>2047</v>
      </c>
      <c r="O2886">
        <v>108</v>
      </c>
      <c r="P2886">
        <v>117</v>
      </c>
      <c r="Q2886">
        <v>7</v>
      </c>
    </row>
    <row r="2887" spans="1:17" x14ac:dyDescent="0.25">
      <c r="A2887" t="s">
        <v>2051</v>
      </c>
      <c r="B2887" t="s">
        <v>598</v>
      </c>
      <c r="C2887">
        <v>1549</v>
      </c>
      <c r="D2887" t="s">
        <v>3016</v>
      </c>
      <c r="E2887">
        <v>8</v>
      </c>
      <c r="F2887" t="s">
        <v>17</v>
      </c>
      <c r="H2887" t="s">
        <v>3052</v>
      </c>
      <c r="I2887" t="s">
        <v>3065</v>
      </c>
      <c r="J2887">
        <v>2017</v>
      </c>
      <c r="K2887" t="s">
        <v>3056</v>
      </c>
      <c r="L2887" t="s">
        <v>23</v>
      </c>
      <c r="M2887" t="s">
        <v>16</v>
      </c>
      <c r="N2887" t="s">
        <v>2052</v>
      </c>
      <c r="O2887">
        <v>111</v>
      </c>
      <c r="P2887" t="s">
        <v>19</v>
      </c>
      <c r="Q2887">
        <v>68</v>
      </c>
    </row>
    <row r="2888" spans="1:17" x14ac:dyDescent="0.25">
      <c r="A2888" t="s">
        <v>2053</v>
      </c>
      <c r="B2888" t="s">
        <v>908</v>
      </c>
      <c r="C2888">
        <v>1551</v>
      </c>
      <c r="D2888" t="s">
        <v>3013</v>
      </c>
      <c r="E2888">
        <v>1</v>
      </c>
      <c r="F2888" t="s">
        <v>17</v>
      </c>
      <c r="H2888" t="s">
        <v>3050</v>
      </c>
      <c r="I2888" t="s">
        <v>3062</v>
      </c>
      <c r="J2888">
        <v>2017</v>
      </c>
      <c r="K2888" t="s">
        <v>3056</v>
      </c>
      <c r="L2888" t="s">
        <v>23</v>
      </c>
      <c r="M2888" t="s">
        <v>16</v>
      </c>
      <c r="N2888" t="s">
        <v>2054</v>
      </c>
      <c r="O2888">
        <v>111</v>
      </c>
      <c r="P2888" t="s">
        <v>19</v>
      </c>
      <c r="Q2888">
        <v>1</v>
      </c>
    </row>
    <row r="2889" spans="1:17" x14ac:dyDescent="0.25">
      <c r="A2889" t="s">
        <v>2067</v>
      </c>
      <c r="B2889" t="s">
        <v>1105</v>
      </c>
      <c r="C2889">
        <v>1569</v>
      </c>
      <c r="D2889" t="s">
        <v>3019</v>
      </c>
      <c r="E2889">
        <v>1</v>
      </c>
      <c r="F2889" t="s">
        <v>22</v>
      </c>
      <c r="H2889" t="s">
        <v>3053</v>
      </c>
      <c r="I2889" t="s">
        <v>3062</v>
      </c>
      <c r="J2889">
        <v>2017</v>
      </c>
      <c r="K2889" t="s">
        <v>3056</v>
      </c>
      <c r="L2889" t="s">
        <v>23</v>
      </c>
      <c r="M2889" t="s">
        <v>16</v>
      </c>
      <c r="N2889" t="s">
        <v>129</v>
      </c>
      <c r="O2889">
        <v>52</v>
      </c>
      <c r="P2889" t="s">
        <v>19</v>
      </c>
      <c r="Q2889">
        <v>1</v>
      </c>
    </row>
    <row r="2890" spans="1:17" x14ac:dyDescent="0.25">
      <c r="A2890" t="s">
        <v>563</v>
      </c>
      <c r="B2890" t="s">
        <v>1049</v>
      </c>
      <c r="C2890">
        <v>1590</v>
      </c>
      <c r="D2890" t="s">
        <v>3018</v>
      </c>
      <c r="E2890">
        <v>1</v>
      </c>
      <c r="F2890" t="s">
        <v>17</v>
      </c>
      <c r="H2890" t="s">
        <v>3054</v>
      </c>
      <c r="I2890" t="s">
        <v>3062</v>
      </c>
      <c r="J2890">
        <v>2017</v>
      </c>
      <c r="K2890" t="s">
        <v>3056</v>
      </c>
      <c r="L2890" t="s">
        <v>3016</v>
      </c>
      <c r="M2890" t="s">
        <v>16</v>
      </c>
      <c r="N2890" t="s">
        <v>2090</v>
      </c>
      <c r="O2890">
        <v>111</v>
      </c>
      <c r="P2890" t="s">
        <v>19</v>
      </c>
      <c r="Q2890">
        <v>1</v>
      </c>
    </row>
    <row r="2891" spans="1:17" x14ac:dyDescent="0.25">
      <c r="A2891" t="s">
        <v>1618</v>
      </c>
      <c r="B2891" t="s">
        <v>65</v>
      </c>
      <c r="C2891">
        <v>1608</v>
      </c>
      <c r="D2891" t="s">
        <v>3018</v>
      </c>
      <c r="E2891">
        <v>1</v>
      </c>
      <c r="F2891" t="s">
        <v>22</v>
      </c>
      <c r="H2891" t="s">
        <v>3054</v>
      </c>
      <c r="I2891" t="s">
        <v>3062</v>
      </c>
      <c r="J2891">
        <v>2017</v>
      </c>
      <c r="K2891" t="s">
        <v>3056</v>
      </c>
      <c r="L2891" t="s">
        <v>23</v>
      </c>
      <c r="M2891">
        <v>9</v>
      </c>
      <c r="N2891" t="s">
        <v>129</v>
      </c>
      <c r="O2891">
        <v>52</v>
      </c>
      <c r="P2891" t="s">
        <v>19</v>
      </c>
      <c r="Q2891">
        <v>1</v>
      </c>
    </row>
    <row r="2892" spans="1:17" x14ac:dyDescent="0.25">
      <c r="A2892" t="s">
        <v>980</v>
      </c>
      <c r="B2892" t="s">
        <v>1105</v>
      </c>
      <c r="C2892">
        <v>1618</v>
      </c>
      <c r="D2892" t="s">
        <v>3020</v>
      </c>
      <c r="E2892">
        <v>1</v>
      </c>
      <c r="F2892" t="s">
        <v>22</v>
      </c>
      <c r="H2892" t="s">
        <v>3050</v>
      </c>
      <c r="I2892" t="s">
        <v>3062</v>
      </c>
      <c r="J2892">
        <v>2017</v>
      </c>
      <c r="K2892" t="s">
        <v>3061</v>
      </c>
      <c r="L2892" t="s">
        <v>3016</v>
      </c>
      <c r="M2892" t="s">
        <v>16</v>
      </c>
      <c r="N2892" t="s">
        <v>71</v>
      </c>
      <c r="O2892">
        <v>59</v>
      </c>
      <c r="P2892" t="s">
        <v>19</v>
      </c>
      <c r="Q2892">
        <v>1</v>
      </c>
    </row>
    <row r="2893" spans="1:17" x14ac:dyDescent="0.25">
      <c r="A2893" t="s">
        <v>1512</v>
      </c>
      <c r="B2893" t="s">
        <v>1201</v>
      </c>
      <c r="C2893">
        <v>1619</v>
      </c>
      <c r="D2893" t="s">
        <v>3013</v>
      </c>
      <c r="E2893">
        <v>1</v>
      </c>
      <c r="F2893" t="s">
        <v>22</v>
      </c>
      <c r="H2893" t="s">
        <v>3050</v>
      </c>
      <c r="I2893" t="s">
        <v>3062</v>
      </c>
      <c r="J2893">
        <v>2017</v>
      </c>
      <c r="K2893" t="s">
        <v>3056</v>
      </c>
      <c r="L2893" t="s">
        <v>23</v>
      </c>
      <c r="M2893" t="s">
        <v>16</v>
      </c>
      <c r="N2893" t="s">
        <v>104</v>
      </c>
      <c r="O2893">
        <v>10</v>
      </c>
      <c r="P2893" t="s">
        <v>19</v>
      </c>
      <c r="Q2893">
        <v>1</v>
      </c>
    </row>
    <row r="2894" spans="1:17" x14ac:dyDescent="0.25">
      <c r="A2894" t="s">
        <v>659</v>
      </c>
      <c r="B2894" t="s">
        <v>185</v>
      </c>
      <c r="C2894">
        <v>1632</v>
      </c>
      <c r="D2894" t="s">
        <v>3013</v>
      </c>
      <c r="E2894">
        <v>1</v>
      </c>
      <c r="F2894" t="s">
        <v>22</v>
      </c>
      <c r="H2894" t="s">
        <v>3051</v>
      </c>
      <c r="I2894" t="s">
        <v>3062</v>
      </c>
      <c r="J2894">
        <v>2017</v>
      </c>
      <c r="K2894" t="s">
        <v>3056</v>
      </c>
      <c r="L2894" t="s">
        <v>23</v>
      </c>
      <c r="M2894" t="s">
        <v>16</v>
      </c>
      <c r="N2894" t="s">
        <v>2131</v>
      </c>
      <c r="O2894">
        <v>66</v>
      </c>
      <c r="P2894" t="s">
        <v>19</v>
      </c>
      <c r="Q2894">
        <v>1</v>
      </c>
    </row>
    <row r="2895" spans="1:17" x14ac:dyDescent="0.25">
      <c r="A2895" t="s">
        <v>2165</v>
      </c>
      <c r="B2895" t="s">
        <v>908</v>
      </c>
      <c r="C2895">
        <v>1673</v>
      </c>
      <c r="D2895" t="s">
        <v>3011</v>
      </c>
      <c r="E2895">
        <v>1</v>
      </c>
      <c r="F2895" t="s">
        <v>17</v>
      </c>
      <c r="H2895" t="s">
        <v>3050</v>
      </c>
      <c r="I2895" t="s">
        <v>3062</v>
      </c>
      <c r="J2895">
        <v>2017</v>
      </c>
      <c r="K2895" t="s">
        <v>3056</v>
      </c>
      <c r="L2895" t="s">
        <v>23</v>
      </c>
      <c r="M2895" t="s">
        <v>16</v>
      </c>
      <c r="N2895" t="s">
        <v>1467</v>
      </c>
      <c r="O2895">
        <v>15</v>
      </c>
      <c r="P2895" t="s">
        <v>19</v>
      </c>
      <c r="Q2895">
        <v>1</v>
      </c>
    </row>
    <row r="2896" spans="1:17" x14ac:dyDescent="0.25">
      <c r="A2896" t="s">
        <v>1104</v>
      </c>
      <c r="B2896" t="s">
        <v>373</v>
      </c>
      <c r="C2896">
        <v>1683</v>
      </c>
      <c r="D2896" t="s">
        <v>3019</v>
      </c>
      <c r="E2896">
        <v>1</v>
      </c>
      <c r="F2896" t="s">
        <v>17</v>
      </c>
      <c r="H2896" t="s">
        <v>3053</v>
      </c>
      <c r="I2896" t="s">
        <v>3062</v>
      </c>
      <c r="J2896">
        <v>2017</v>
      </c>
      <c r="K2896" t="s">
        <v>3056</v>
      </c>
      <c r="L2896" t="s">
        <v>23</v>
      </c>
      <c r="M2896" t="s">
        <v>16</v>
      </c>
      <c r="N2896" t="s">
        <v>71</v>
      </c>
      <c r="O2896">
        <v>59</v>
      </c>
      <c r="P2896" t="s">
        <v>19</v>
      </c>
      <c r="Q2896">
        <v>1</v>
      </c>
    </row>
    <row r="2897" spans="1:17" x14ac:dyDescent="0.25">
      <c r="A2897" t="s">
        <v>2183</v>
      </c>
      <c r="B2897" t="s">
        <v>1018</v>
      </c>
      <c r="C2897">
        <v>1697</v>
      </c>
      <c r="D2897" t="s">
        <v>3019</v>
      </c>
      <c r="E2897">
        <v>1</v>
      </c>
      <c r="F2897" t="s">
        <v>17</v>
      </c>
      <c r="H2897" t="s">
        <v>3053</v>
      </c>
      <c r="I2897" t="s">
        <v>3062</v>
      </c>
      <c r="J2897">
        <v>2017</v>
      </c>
      <c r="K2897" t="s">
        <v>3056</v>
      </c>
      <c r="L2897" t="s">
        <v>23</v>
      </c>
      <c r="M2897" t="s">
        <v>16</v>
      </c>
      <c r="N2897" t="s">
        <v>58</v>
      </c>
      <c r="O2897">
        <v>85</v>
      </c>
      <c r="P2897" t="s">
        <v>19</v>
      </c>
      <c r="Q2897">
        <v>1</v>
      </c>
    </row>
    <row r="2898" spans="1:17" x14ac:dyDescent="0.25">
      <c r="A2898" t="s">
        <v>2214</v>
      </c>
      <c r="B2898" t="s">
        <v>1193</v>
      </c>
      <c r="C2898">
        <v>1731</v>
      </c>
      <c r="D2898" t="s">
        <v>3019</v>
      </c>
      <c r="E2898">
        <v>1</v>
      </c>
      <c r="F2898" t="s">
        <v>22</v>
      </c>
      <c r="H2898" t="s">
        <v>3050</v>
      </c>
      <c r="I2898" t="s">
        <v>3062</v>
      </c>
      <c r="J2898">
        <v>2017</v>
      </c>
      <c r="K2898" t="s">
        <v>3056</v>
      </c>
      <c r="L2898" t="s">
        <v>23</v>
      </c>
      <c r="M2898" t="s">
        <v>16</v>
      </c>
      <c r="N2898" t="s">
        <v>24</v>
      </c>
      <c r="O2898">
        <v>100</v>
      </c>
      <c r="P2898" t="s">
        <v>19</v>
      </c>
      <c r="Q2898">
        <v>1</v>
      </c>
    </row>
    <row r="2899" spans="1:17" x14ac:dyDescent="0.25">
      <c r="A2899" t="s">
        <v>532</v>
      </c>
      <c r="B2899" t="s">
        <v>216</v>
      </c>
      <c r="C2899">
        <v>1740</v>
      </c>
      <c r="D2899" t="s">
        <v>3018</v>
      </c>
      <c r="E2899">
        <v>1</v>
      </c>
      <c r="F2899" t="s">
        <v>17</v>
      </c>
      <c r="H2899" t="s">
        <v>3050</v>
      </c>
      <c r="I2899" t="s">
        <v>3062</v>
      </c>
      <c r="J2899">
        <v>2017</v>
      </c>
      <c r="K2899" t="s">
        <v>3056</v>
      </c>
      <c r="L2899" t="s">
        <v>23</v>
      </c>
      <c r="M2899" t="s">
        <v>16</v>
      </c>
      <c r="N2899" t="s">
        <v>952</v>
      </c>
      <c r="O2899">
        <v>111</v>
      </c>
      <c r="P2899" t="s">
        <v>19</v>
      </c>
      <c r="Q2899">
        <v>1</v>
      </c>
    </row>
    <row r="2900" spans="1:17" x14ac:dyDescent="0.25">
      <c r="A2900" t="s">
        <v>2229</v>
      </c>
      <c r="B2900" t="s">
        <v>461</v>
      </c>
      <c r="C2900">
        <v>1751</v>
      </c>
      <c r="D2900" t="s">
        <v>3018</v>
      </c>
      <c r="E2900">
        <v>1</v>
      </c>
      <c r="F2900" t="s">
        <v>22</v>
      </c>
      <c r="H2900" t="s">
        <v>3053</v>
      </c>
      <c r="I2900" t="s">
        <v>3062</v>
      </c>
      <c r="J2900">
        <v>2017</v>
      </c>
      <c r="K2900" t="s">
        <v>3056</v>
      </c>
      <c r="L2900" t="s">
        <v>3016</v>
      </c>
      <c r="M2900" t="s">
        <v>16</v>
      </c>
      <c r="N2900" t="s">
        <v>71</v>
      </c>
      <c r="O2900">
        <v>59</v>
      </c>
      <c r="P2900" t="s">
        <v>19</v>
      </c>
      <c r="Q2900">
        <v>1</v>
      </c>
    </row>
    <row r="2901" spans="1:17" x14ac:dyDescent="0.25">
      <c r="A2901" t="s">
        <v>2242</v>
      </c>
      <c r="B2901" t="s">
        <v>873</v>
      </c>
      <c r="C2901">
        <v>1768</v>
      </c>
      <c r="D2901" t="s">
        <v>3019</v>
      </c>
      <c r="E2901">
        <v>1</v>
      </c>
      <c r="F2901" t="s">
        <v>17</v>
      </c>
      <c r="H2901" t="s">
        <v>3050</v>
      </c>
      <c r="I2901" t="s">
        <v>3062</v>
      </c>
      <c r="J2901">
        <v>2017</v>
      </c>
      <c r="K2901" t="s">
        <v>3056</v>
      </c>
      <c r="L2901" t="s">
        <v>3016</v>
      </c>
      <c r="M2901" t="s">
        <v>16</v>
      </c>
      <c r="N2901" t="s">
        <v>76</v>
      </c>
      <c r="O2901">
        <v>45</v>
      </c>
      <c r="P2901" t="s">
        <v>19</v>
      </c>
      <c r="Q2901">
        <v>1</v>
      </c>
    </row>
    <row r="2902" spans="1:17" x14ac:dyDescent="0.25">
      <c r="A2902" t="s">
        <v>1398</v>
      </c>
      <c r="B2902" t="s">
        <v>873</v>
      </c>
      <c r="C2902">
        <v>1788</v>
      </c>
      <c r="D2902" t="s">
        <v>3019</v>
      </c>
      <c r="E2902">
        <v>1</v>
      </c>
      <c r="F2902" t="s">
        <v>22</v>
      </c>
      <c r="H2902" t="s">
        <v>3053</v>
      </c>
      <c r="I2902" t="s">
        <v>3062</v>
      </c>
      <c r="J2902">
        <v>2017</v>
      </c>
      <c r="K2902" t="s">
        <v>3056</v>
      </c>
      <c r="L2902" t="s">
        <v>23</v>
      </c>
      <c r="M2902" t="s">
        <v>16</v>
      </c>
      <c r="N2902" t="s">
        <v>129</v>
      </c>
      <c r="O2902">
        <v>52</v>
      </c>
      <c r="P2902" t="s">
        <v>19</v>
      </c>
      <c r="Q2902">
        <v>1</v>
      </c>
    </row>
    <row r="2903" spans="1:17" x14ac:dyDescent="0.25">
      <c r="A2903" t="s">
        <v>1291</v>
      </c>
      <c r="B2903" t="s">
        <v>698</v>
      </c>
      <c r="C2903">
        <v>1797</v>
      </c>
      <c r="D2903" t="s">
        <v>3019</v>
      </c>
      <c r="E2903">
        <v>1</v>
      </c>
      <c r="F2903" t="s">
        <v>17</v>
      </c>
      <c r="H2903" t="s">
        <v>3050</v>
      </c>
      <c r="I2903" t="s">
        <v>3062</v>
      </c>
      <c r="J2903">
        <v>2017</v>
      </c>
      <c r="K2903" t="s">
        <v>3056</v>
      </c>
      <c r="L2903" t="s">
        <v>23</v>
      </c>
      <c r="M2903" t="s">
        <v>16</v>
      </c>
      <c r="N2903" t="s">
        <v>961</v>
      </c>
      <c r="O2903">
        <v>111</v>
      </c>
      <c r="P2903" t="s">
        <v>19</v>
      </c>
      <c r="Q2903">
        <v>1</v>
      </c>
    </row>
    <row r="2904" spans="1:17" x14ac:dyDescent="0.25">
      <c r="A2904" t="s">
        <v>2269</v>
      </c>
      <c r="B2904" t="s">
        <v>373</v>
      </c>
      <c r="C2904">
        <v>1803</v>
      </c>
      <c r="D2904" t="s">
        <v>3019</v>
      </c>
      <c r="E2904">
        <v>1</v>
      </c>
      <c r="F2904" t="s">
        <v>22</v>
      </c>
      <c r="H2904" t="s">
        <v>3050</v>
      </c>
      <c r="I2904" t="s">
        <v>3062</v>
      </c>
      <c r="J2904">
        <v>2017</v>
      </c>
      <c r="K2904" t="s">
        <v>3061</v>
      </c>
      <c r="L2904" t="s">
        <v>3016</v>
      </c>
      <c r="M2904" t="s">
        <v>16</v>
      </c>
      <c r="N2904" t="s">
        <v>129</v>
      </c>
      <c r="O2904">
        <v>52</v>
      </c>
      <c r="P2904" t="s">
        <v>19</v>
      </c>
      <c r="Q2904">
        <v>1</v>
      </c>
    </row>
    <row r="2905" spans="1:17" x14ac:dyDescent="0.25">
      <c r="A2905" t="s">
        <v>2276</v>
      </c>
      <c r="B2905" t="s">
        <v>543</v>
      </c>
      <c r="C2905">
        <v>1810</v>
      </c>
      <c r="D2905" t="s">
        <v>3019</v>
      </c>
      <c r="E2905">
        <v>1</v>
      </c>
      <c r="F2905" t="s">
        <v>17</v>
      </c>
      <c r="H2905" t="s">
        <v>3054</v>
      </c>
      <c r="I2905" t="s">
        <v>3062</v>
      </c>
      <c r="J2905">
        <v>2017</v>
      </c>
      <c r="K2905" t="s">
        <v>3056</v>
      </c>
      <c r="L2905" t="s">
        <v>23</v>
      </c>
      <c r="M2905" t="s">
        <v>16</v>
      </c>
      <c r="N2905" t="s">
        <v>82</v>
      </c>
      <c r="O2905">
        <v>86</v>
      </c>
      <c r="P2905" t="s">
        <v>19</v>
      </c>
      <c r="Q2905">
        <v>1</v>
      </c>
    </row>
    <row r="2906" spans="1:17" x14ac:dyDescent="0.25">
      <c r="A2906" t="s">
        <v>2278</v>
      </c>
      <c r="B2906" t="s">
        <v>65</v>
      </c>
      <c r="C2906">
        <v>1812</v>
      </c>
      <c r="D2906" t="s">
        <v>3019</v>
      </c>
      <c r="E2906">
        <v>1</v>
      </c>
      <c r="F2906" t="s">
        <v>22</v>
      </c>
      <c r="H2906" t="s">
        <v>3053</v>
      </c>
      <c r="I2906" t="s">
        <v>3062</v>
      </c>
      <c r="J2906">
        <v>2017</v>
      </c>
      <c r="K2906" t="s">
        <v>3056</v>
      </c>
      <c r="L2906" t="s">
        <v>3016</v>
      </c>
      <c r="M2906" t="s">
        <v>16</v>
      </c>
      <c r="N2906" t="s">
        <v>129</v>
      </c>
      <c r="O2906">
        <v>52</v>
      </c>
      <c r="P2906" t="s">
        <v>19</v>
      </c>
      <c r="Q2906">
        <v>1</v>
      </c>
    </row>
    <row r="2907" spans="1:17" x14ac:dyDescent="0.25">
      <c r="A2907" t="s">
        <v>1638</v>
      </c>
      <c r="B2907" t="s">
        <v>233</v>
      </c>
      <c r="C2907">
        <v>1822</v>
      </c>
      <c r="D2907" t="s">
        <v>3013</v>
      </c>
      <c r="E2907">
        <v>1</v>
      </c>
      <c r="F2907" t="s">
        <v>22</v>
      </c>
      <c r="H2907" t="s">
        <v>3050</v>
      </c>
      <c r="I2907" t="s">
        <v>3062</v>
      </c>
      <c r="J2907">
        <v>2017</v>
      </c>
      <c r="K2907" t="s">
        <v>3056</v>
      </c>
      <c r="L2907" t="s">
        <v>23</v>
      </c>
      <c r="M2907" t="s">
        <v>16</v>
      </c>
      <c r="N2907" t="s">
        <v>466</v>
      </c>
      <c r="O2907">
        <v>32</v>
      </c>
      <c r="P2907" t="s">
        <v>19</v>
      </c>
      <c r="Q2907">
        <v>1</v>
      </c>
    </row>
    <row r="2908" spans="1:17" x14ac:dyDescent="0.25">
      <c r="A2908" t="s">
        <v>1694</v>
      </c>
      <c r="B2908" t="s">
        <v>1345</v>
      </c>
      <c r="C2908">
        <v>1829</v>
      </c>
      <c r="D2908" t="s">
        <v>3020</v>
      </c>
      <c r="E2908">
        <v>1</v>
      </c>
      <c r="F2908" t="s">
        <v>17</v>
      </c>
      <c r="H2908" t="s">
        <v>3053</v>
      </c>
      <c r="I2908" t="s">
        <v>3062</v>
      </c>
      <c r="J2908">
        <v>2017</v>
      </c>
      <c r="K2908" t="s">
        <v>3056</v>
      </c>
      <c r="L2908" t="s">
        <v>23</v>
      </c>
      <c r="M2908" t="s">
        <v>16</v>
      </c>
      <c r="N2908" t="s">
        <v>1285</v>
      </c>
      <c r="O2908">
        <v>74</v>
      </c>
      <c r="P2908" t="s">
        <v>19</v>
      </c>
      <c r="Q2908">
        <v>1</v>
      </c>
    </row>
    <row r="2909" spans="1:17" x14ac:dyDescent="0.25">
      <c r="A2909" t="s">
        <v>1248</v>
      </c>
      <c r="B2909" t="s">
        <v>1193</v>
      </c>
      <c r="C2909">
        <v>1850</v>
      </c>
      <c r="D2909" t="s">
        <v>3019</v>
      </c>
      <c r="E2909">
        <v>1</v>
      </c>
      <c r="F2909" t="s">
        <v>17</v>
      </c>
      <c r="H2909" t="s">
        <v>3054</v>
      </c>
      <c r="I2909" t="s">
        <v>3062</v>
      </c>
      <c r="J2909">
        <v>2017</v>
      </c>
      <c r="K2909" t="s">
        <v>3056</v>
      </c>
      <c r="L2909" t="s">
        <v>23</v>
      </c>
      <c r="M2909" t="s">
        <v>16</v>
      </c>
      <c r="N2909" t="s">
        <v>106</v>
      </c>
      <c r="O2909">
        <v>73</v>
      </c>
      <c r="P2909" t="s">
        <v>19</v>
      </c>
      <c r="Q2909">
        <v>1</v>
      </c>
    </row>
    <row r="2910" spans="1:17" x14ac:dyDescent="0.25">
      <c r="A2910" t="s">
        <v>2327</v>
      </c>
      <c r="B2910" t="s">
        <v>1201</v>
      </c>
      <c r="C2910">
        <v>1875</v>
      </c>
      <c r="D2910" t="s">
        <v>3018</v>
      </c>
      <c r="E2910">
        <v>1</v>
      </c>
      <c r="F2910" t="s">
        <v>17</v>
      </c>
      <c r="H2910" t="s">
        <v>3055</v>
      </c>
      <c r="I2910" t="s">
        <v>3062</v>
      </c>
      <c r="J2910">
        <v>2017</v>
      </c>
      <c r="K2910" t="s">
        <v>3056</v>
      </c>
      <c r="L2910" t="s">
        <v>23</v>
      </c>
      <c r="M2910" t="s">
        <v>16</v>
      </c>
      <c r="N2910" t="s">
        <v>402</v>
      </c>
      <c r="O2910">
        <v>69</v>
      </c>
      <c r="P2910" t="s">
        <v>19</v>
      </c>
      <c r="Q2910">
        <v>1</v>
      </c>
    </row>
    <row r="2911" spans="1:17" x14ac:dyDescent="0.25">
      <c r="A2911" t="s">
        <v>2336</v>
      </c>
      <c r="B2911" t="s">
        <v>185</v>
      </c>
      <c r="C2911">
        <v>1885</v>
      </c>
      <c r="D2911" t="s">
        <v>3020</v>
      </c>
      <c r="E2911">
        <v>1</v>
      </c>
      <c r="F2911" t="s">
        <v>17</v>
      </c>
      <c r="H2911" t="s">
        <v>3050</v>
      </c>
      <c r="I2911" t="s">
        <v>3062</v>
      </c>
      <c r="J2911">
        <v>2017</v>
      </c>
      <c r="K2911" t="s">
        <v>3056</v>
      </c>
      <c r="L2911" t="s">
        <v>23</v>
      </c>
      <c r="M2911" t="s">
        <v>16</v>
      </c>
      <c r="N2911" t="s">
        <v>1750</v>
      </c>
      <c r="O2911">
        <v>86</v>
      </c>
      <c r="P2911" t="s">
        <v>19</v>
      </c>
      <c r="Q2911">
        <v>1</v>
      </c>
    </row>
    <row r="2912" spans="1:17" x14ac:dyDescent="0.25">
      <c r="A2912" t="s">
        <v>2350</v>
      </c>
      <c r="B2912" t="s">
        <v>898</v>
      </c>
      <c r="C2912">
        <v>1904</v>
      </c>
      <c r="D2912" t="s">
        <v>3019</v>
      </c>
      <c r="E2912">
        <v>1</v>
      </c>
      <c r="F2912" t="s">
        <v>22</v>
      </c>
      <c r="H2912" t="s">
        <v>3053</v>
      </c>
      <c r="I2912" t="s">
        <v>3062</v>
      </c>
      <c r="J2912">
        <v>2017</v>
      </c>
      <c r="K2912" t="s">
        <v>3056</v>
      </c>
      <c r="L2912" t="s">
        <v>23</v>
      </c>
      <c r="M2912" t="s">
        <v>16</v>
      </c>
      <c r="N2912" t="s">
        <v>2234</v>
      </c>
      <c r="O2912">
        <v>52</v>
      </c>
      <c r="P2912" t="s">
        <v>19</v>
      </c>
      <c r="Q2912">
        <v>1</v>
      </c>
    </row>
    <row r="2913" spans="1:17" x14ac:dyDescent="0.25">
      <c r="A2913" t="s">
        <v>51</v>
      </c>
      <c r="B2913" t="s">
        <v>1186</v>
      </c>
      <c r="C2913">
        <v>1930</v>
      </c>
      <c r="D2913" t="s">
        <v>3019</v>
      </c>
      <c r="E2913">
        <v>1</v>
      </c>
      <c r="F2913" t="s">
        <v>22</v>
      </c>
      <c r="H2913" t="s">
        <v>3050</v>
      </c>
      <c r="I2913" t="s">
        <v>3062</v>
      </c>
      <c r="J2913">
        <v>2017</v>
      </c>
      <c r="K2913" t="s">
        <v>3056</v>
      </c>
      <c r="L2913" t="s">
        <v>23</v>
      </c>
      <c r="M2913" t="s">
        <v>16</v>
      </c>
      <c r="N2913" t="s">
        <v>352</v>
      </c>
      <c r="O2913">
        <v>56</v>
      </c>
      <c r="P2913" t="s">
        <v>19</v>
      </c>
      <c r="Q2913">
        <v>1</v>
      </c>
    </row>
    <row r="2914" spans="1:17" x14ac:dyDescent="0.25">
      <c r="A2914" t="s">
        <v>2381</v>
      </c>
      <c r="B2914" t="s">
        <v>1978</v>
      </c>
      <c r="C2914">
        <v>1955</v>
      </c>
      <c r="D2914" t="s">
        <v>3018</v>
      </c>
      <c r="E2914">
        <v>1</v>
      </c>
      <c r="F2914" t="s">
        <v>17</v>
      </c>
      <c r="H2914" t="s">
        <v>3051</v>
      </c>
      <c r="I2914" t="s">
        <v>3062</v>
      </c>
      <c r="J2914">
        <v>2017</v>
      </c>
      <c r="K2914" t="s">
        <v>3056</v>
      </c>
      <c r="L2914" t="s">
        <v>23</v>
      </c>
      <c r="M2914" t="s">
        <v>16</v>
      </c>
      <c r="N2914" t="s">
        <v>2363</v>
      </c>
      <c r="O2914">
        <v>111</v>
      </c>
      <c r="P2914" t="s">
        <v>19</v>
      </c>
      <c r="Q2914">
        <v>1</v>
      </c>
    </row>
    <row r="2915" spans="1:17" x14ac:dyDescent="0.25">
      <c r="A2915" t="s">
        <v>2393</v>
      </c>
      <c r="B2915" t="s">
        <v>450</v>
      </c>
      <c r="C2915">
        <v>1973</v>
      </c>
      <c r="D2915" t="s">
        <v>3019</v>
      </c>
      <c r="E2915">
        <v>1</v>
      </c>
      <c r="F2915" t="s">
        <v>22</v>
      </c>
      <c r="H2915" t="s">
        <v>3053</v>
      </c>
      <c r="I2915" t="s">
        <v>3062</v>
      </c>
      <c r="J2915">
        <v>2017</v>
      </c>
      <c r="K2915" t="s">
        <v>3056</v>
      </c>
      <c r="L2915" t="s">
        <v>23</v>
      </c>
      <c r="M2915" t="s">
        <v>16</v>
      </c>
      <c r="N2915" t="s">
        <v>129</v>
      </c>
      <c r="O2915">
        <v>52</v>
      </c>
      <c r="P2915" t="s">
        <v>19</v>
      </c>
      <c r="Q2915">
        <v>1</v>
      </c>
    </row>
    <row r="2916" spans="1:17" x14ac:dyDescent="0.25">
      <c r="A2916" t="s">
        <v>2410</v>
      </c>
      <c r="B2916" t="s">
        <v>1186</v>
      </c>
      <c r="C2916">
        <v>1990</v>
      </c>
      <c r="D2916" t="s">
        <v>3019</v>
      </c>
      <c r="E2916">
        <v>1</v>
      </c>
      <c r="F2916" t="s">
        <v>17</v>
      </c>
      <c r="H2916" t="s">
        <v>3053</v>
      </c>
      <c r="I2916" t="s">
        <v>3062</v>
      </c>
      <c r="J2916">
        <v>2017</v>
      </c>
      <c r="K2916" t="s">
        <v>3056</v>
      </c>
      <c r="L2916" t="s">
        <v>23</v>
      </c>
      <c r="M2916" t="s">
        <v>16</v>
      </c>
      <c r="N2916" t="s">
        <v>90</v>
      </c>
      <c r="O2916">
        <v>46</v>
      </c>
      <c r="P2916" t="s">
        <v>19</v>
      </c>
      <c r="Q2916">
        <v>1</v>
      </c>
    </row>
    <row r="2917" spans="1:17" x14ac:dyDescent="0.25">
      <c r="A2917" t="s">
        <v>2415</v>
      </c>
      <c r="B2917" t="s">
        <v>1073</v>
      </c>
      <c r="C2917">
        <v>1997</v>
      </c>
      <c r="D2917" t="s">
        <v>3018</v>
      </c>
      <c r="E2917">
        <v>1</v>
      </c>
      <c r="F2917" t="s">
        <v>17</v>
      </c>
      <c r="H2917" t="s">
        <v>3053</v>
      </c>
      <c r="I2917" t="s">
        <v>3062</v>
      </c>
      <c r="J2917">
        <v>2017</v>
      </c>
      <c r="K2917" t="s">
        <v>3056</v>
      </c>
      <c r="L2917" t="s">
        <v>23</v>
      </c>
      <c r="M2917" t="s">
        <v>16</v>
      </c>
      <c r="N2917" t="s">
        <v>505</v>
      </c>
      <c r="O2917">
        <v>70</v>
      </c>
      <c r="P2917" t="s">
        <v>19</v>
      </c>
      <c r="Q2917">
        <v>1</v>
      </c>
    </row>
    <row r="2918" spans="1:17" x14ac:dyDescent="0.25">
      <c r="A2918" t="s">
        <v>2420</v>
      </c>
      <c r="B2918" t="s">
        <v>1186</v>
      </c>
      <c r="C2918">
        <v>2001</v>
      </c>
      <c r="D2918" t="s">
        <v>3020</v>
      </c>
      <c r="E2918">
        <v>1</v>
      </c>
      <c r="F2918" t="s">
        <v>22</v>
      </c>
      <c r="H2918" t="s">
        <v>3053</v>
      </c>
      <c r="I2918" t="s">
        <v>3062</v>
      </c>
      <c r="J2918">
        <v>2017</v>
      </c>
      <c r="K2918" t="s">
        <v>3056</v>
      </c>
      <c r="L2918" t="s">
        <v>3016</v>
      </c>
      <c r="M2918" t="s">
        <v>16</v>
      </c>
      <c r="N2918" t="s">
        <v>231</v>
      </c>
      <c r="O2918">
        <v>70</v>
      </c>
      <c r="P2918" t="s">
        <v>19</v>
      </c>
      <c r="Q2918">
        <v>1</v>
      </c>
    </row>
    <row r="2919" spans="1:17" x14ac:dyDescent="0.25">
      <c r="A2919" t="s">
        <v>2421</v>
      </c>
      <c r="B2919" t="s">
        <v>373</v>
      </c>
      <c r="C2919">
        <v>2003</v>
      </c>
      <c r="D2919" t="s">
        <v>3018</v>
      </c>
      <c r="E2919">
        <v>1</v>
      </c>
      <c r="F2919" t="s">
        <v>17</v>
      </c>
      <c r="H2919" t="s">
        <v>3052</v>
      </c>
      <c r="I2919" t="s">
        <v>3062</v>
      </c>
      <c r="J2919">
        <v>2017</v>
      </c>
      <c r="K2919" t="s">
        <v>3056</v>
      </c>
      <c r="L2919" t="s">
        <v>23</v>
      </c>
      <c r="M2919" t="s">
        <v>16</v>
      </c>
      <c r="N2919" t="s">
        <v>291</v>
      </c>
      <c r="O2919">
        <v>63</v>
      </c>
      <c r="P2919" t="s">
        <v>19</v>
      </c>
      <c r="Q2919">
        <v>1</v>
      </c>
    </row>
    <row r="2920" spans="1:17" x14ac:dyDescent="0.25">
      <c r="A2920" t="s">
        <v>2427</v>
      </c>
      <c r="B2920" t="s">
        <v>290</v>
      </c>
      <c r="C2920">
        <v>2010</v>
      </c>
      <c r="D2920" t="s">
        <v>3019</v>
      </c>
      <c r="E2920">
        <v>1</v>
      </c>
      <c r="F2920" t="s">
        <v>22</v>
      </c>
      <c r="H2920" t="s">
        <v>3053</v>
      </c>
      <c r="I2920" t="s">
        <v>3062</v>
      </c>
      <c r="J2920">
        <v>2017</v>
      </c>
      <c r="K2920" t="s">
        <v>3057</v>
      </c>
      <c r="L2920" t="s">
        <v>43</v>
      </c>
      <c r="M2920">
        <v>0</v>
      </c>
      <c r="N2920" t="s">
        <v>462</v>
      </c>
      <c r="O2920">
        <v>123</v>
      </c>
      <c r="P2920" t="s">
        <v>19</v>
      </c>
      <c r="Q2920">
        <v>1</v>
      </c>
    </row>
    <row r="2921" spans="1:17" x14ac:dyDescent="0.25">
      <c r="A2921" t="s">
        <v>2435</v>
      </c>
      <c r="B2921" t="s">
        <v>739</v>
      </c>
      <c r="C2921">
        <v>2023</v>
      </c>
      <c r="D2921" t="s">
        <v>3019</v>
      </c>
      <c r="E2921">
        <v>1</v>
      </c>
      <c r="F2921" t="s">
        <v>22</v>
      </c>
      <c r="H2921" t="s">
        <v>3051</v>
      </c>
      <c r="I2921" t="s">
        <v>3062</v>
      </c>
      <c r="J2921">
        <v>2017</v>
      </c>
      <c r="K2921" t="s">
        <v>3056</v>
      </c>
      <c r="L2921" t="s">
        <v>23</v>
      </c>
      <c r="M2921">
        <v>9</v>
      </c>
      <c r="N2921" t="s">
        <v>462</v>
      </c>
      <c r="O2921">
        <v>123</v>
      </c>
      <c r="P2921" t="s">
        <v>19</v>
      </c>
      <c r="Q2921">
        <v>1</v>
      </c>
    </row>
    <row r="2922" spans="1:17" x14ac:dyDescent="0.25">
      <c r="A2922" t="s">
        <v>2440</v>
      </c>
      <c r="B2922" t="s">
        <v>574</v>
      </c>
      <c r="C2922">
        <v>2027</v>
      </c>
      <c r="D2922" t="s">
        <v>3019</v>
      </c>
      <c r="E2922">
        <v>1</v>
      </c>
      <c r="F2922" t="s">
        <v>17</v>
      </c>
      <c r="H2922" t="s">
        <v>3053</v>
      </c>
      <c r="I2922" t="s">
        <v>3062</v>
      </c>
      <c r="J2922">
        <v>2017</v>
      </c>
      <c r="K2922" t="s">
        <v>3056</v>
      </c>
      <c r="L2922" t="s">
        <v>23</v>
      </c>
      <c r="M2922" t="s">
        <v>16</v>
      </c>
      <c r="N2922" t="s">
        <v>90</v>
      </c>
      <c r="O2922">
        <v>46</v>
      </c>
      <c r="P2922" t="s">
        <v>19</v>
      </c>
      <c r="Q2922">
        <v>1</v>
      </c>
    </row>
    <row r="2923" spans="1:17" x14ac:dyDescent="0.25">
      <c r="A2923" t="s">
        <v>2442</v>
      </c>
      <c r="B2923" t="s">
        <v>1570</v>
      </c>
      <c r="C2923">
        <v>2029</v>
      </c>
      <c r="D2923" t="s">
        <v>3018</v>
      </c>
      <c r="E2923">
        <v>1</v>
      </c>
      <c r="F2923" t="s">
        <v>17</v>
      </c>
      <c r="H2923" t="s">
        <v>3053</v>
      </c>
      <c r="I2923" t="s">
        <v>3062</v>
      </c>
      <c r="J2923">
        <v>2017</v>
      </c>
      <c r="K2923" t="s">
        <v>3058</v>
      </c>
      <c r="L2923" t="s">
        <v>43</v>
      </c>
      <c r="M2923">
        <v>0</v>
      </c>
      <c r="N2923" t="s">
        <v>99</v>
      </c>
      <c r="O2923">
        <v>126</v>
      </c>
      <c r="P2923" t="s">
        <v>19</v>
      </c>
      <c r="Q2923">
        <v>1</v>
      </c>
    </row>
    <row r="2924" spans="1:17" x14ac:dyDescent="0.25">
      <c r="A2924" t="s">
        <v>2443</v>
      </c>
      <c r="B2924" t="s">
        <v>373</v>
      </c>
      <c r="C2924">
        <v>2030</v>
      </c>
      <c r="D2924" t="s">
        <v>3011</v>
      </c>
      <c r="E2924">
        <v>1</v>
      </c>
      <c r="F2924" t="s">
        <v>22</v>
      </c>
      <c r="H2924" t="s">
        <v>3053</v>
      </c>
      <c r="I2924" t="s">
        <v>3062</v>
      </c>
      <c r="J2924">
        <v>2017</v>
      </c>
      <c r="K2924" t="s">
        <v>3056</v>
      </c>
      <c r="L2924" t="s">
        <v>23</v>
      </c>
      <c r="M2924" t="s">
        <v>16</v>
      </c>
      <c r="N2924" t="s">
        <v>2444</v>
      </c>
      <c r="O2924">
        <v>111</v>
      </c>
      <c r="P2924" t="s">
        <v>19</v>
      </c>
      <c r="Q2924">
        <v>1</v>
      </c>
    </row>
    <row r="2925" spans="1:17" x14ac:dyDescent="0.25">
      <c r="A2925" t="s">
        <v>1966</v>
      </c>
      <c r="B2925" t="s">
        <v>1201</v>
      </c>
      <c r="C2925">
        <v>2045</v>
      </c>
      <c r="D2925" t="s">
        <v>3019</v>
      </c>
      <c r="E2925">
        <v>1</v>
      </c>
      <c r="F2925" t="s">
        <v>22</v>
      </c>
      <c r="H2925" t="s">
        <v>3050</v>
      </c>
      <c r="I2925" t="s">
        <v>3062</v>
      </c>
      <c r="J2925">
        <v>2017</v>
      </c>
      <c r="K2925" t="s">
        <v>3056</v>
      </c>
      <c r="L2925" t="s">
        <v>23</v>
      </c>
      <c r="M2925" t="s">
        <v>16</v>
      </c>
      <c r="N2925" t="s">
        <v>231</v>
      </c>
      <c r="O2925">
        <v>70</v>
      </c>
      <c r="P2925" t="s">
        <v>19</v>
      </c>
      <c r="Q2925">
        <v>1</v>
      </c>
    </row>
    <row r="2926" spans="1:17" x14ac:dyDescent="0.25">
      <c r="A2926" t="s">
        <v>921</v>
      </c>
      <c r="B2926" t="s">
        <v>1420</v>
      </c>
      <c r="C2926">
        <v>2058</v>
      </c>
      <c r="D2926" t="s">
        <v>3012</v>
      </c>
      <c r="E2926">
        <v>1</v>
      </c>
      <c r="F2926" t="s">
        <v>17</v>
      </c>
      <c r="H2926" t="s">
        <v>3050</v>
      </c>
      <c r="I2926" t="s">
        <v>3062</v>
      </c>
      <c r="J2926">
        <v>2017</v>
      </c>
      <c r="K2926" t="s">
        <v>3056</v>
      </c>
      <c r="L2926" t="s">
        <v>23</v>
      </c>
      <c r="M2926" t="s">
        <v>16</v>
      </c>
      <c r="N2926" t="s">
        <v>129</v>
      </c>
      <c r="O2926">
        <v>52</v>
      </c>
      <c r="P2926" t="s">
        <v>19</v>
      </c>
      <c r="Q2926">
        <v>1</v>
      </c>
    </row>
    <row r="2927" spans="1:17" x14ac:dyDescent="0.25">
      <c r="A2927" t="s">
        <v>2468</v>
      </c>
      <c r="B2927" t="s">
        <v>543</v>
      </c>
      <c r="C2927">
        <v>2071</v>
      </c>
      <c r="D2927" t="s">
        <v>3019</v>
      </c>
      <c r="E2927">
        <v>1</v>
      </c>
      <c r="F2927" t="s">
        <v>17</v>
      </c>
      <c r="H2927" t="s">
        <v>3050</v>
      </c>
      <c r="I2927" t="s">
        <v>3062</v>
      </c>
      <c r="J2927">
        <v>2017</v>
      </c>
      <c r="K2927" t="s">
        <v>3056</v>
      </c>
      <c r="L2927" t="s">
        <v>23</v>
      </c>
      <c r="M2927" t="s">
        <v>16</v>
      </c>
      <c r="N2927" t="s">
        <v>63</v>
      </c>
      <c r="O2927">
        <v>78</v>
      </c>
      <c r="P2927" t="s">
        <v>19</v>
      </c>
      <c r="Q2927">
        <v>1</v>
      </c>
    </row>
    <row r="2928" spans="1:17" x14ac:dyDescent="0.25">
      <c r="A2928" t="s">
        <v>2489</v>
      </c>
      <c r="B2928" t="s">
        <v>543</v>
      </c>
      <c r="C2928">
        <v>2102</v>
      </c>
      <c r="D2928" t="s">
        <v>3018</v>
      </c>
      <c r="E2928">
        <v>1</v>
      </c>
      <c r="F2928" t="s">
        <v>17</v>
      </c>
      <c r="H2928" t="s">
        <v>3053</v>
      </c>
      <c r="I2928" t="s">
        <v>3062</v>
      </c>
      <c r="J2928">
        <v>2017</v>
      </c>
      <c r="K2928" t="s">
        <v>3056</v>
      </c>
      <c r="L2928" t="s">
        <v>23</v>
      </c>
      <c r="M2928" t="s">
        <v>16</v>
      </c>
      <c r="N2928" t="s">
        <v>220</v>
      </c>
      <c r="O2928">
        <v>27</v>
      </c>
      <c r="P2928" t="s">
        <v>19</v>
      </c>
      <c r="Q2928">
        <v>1</v>
      </c>
    </row>
    <row r="2929" spans="1:17" x14ac:dyDescent="0.25">
      <c r="A2929" t="s">
        <v>2501</v>
      </c>
      <c r="B2929" t="s">
        <v>1787</v>
      </c>
      <c r="C2929">
        <v>2118</v>
      </c>
      <c r="D2929" t="s">
        <v>3019</v>
      </c>
      <c r="E2929">
        <v>1</v>
      </c>
      <c r="F2929" t="s">
        <v>22</v>
      </c>
      <c r="H2929" t="s">
        <v>3053</v>
      </c>
      <c r="I2929" t="s">
        <v>3062</v>
      </c>
      <c r="J2929">
        <v>2017</v>
      </c>
      <c r="K2929" t="s">
        <v>3056</v>
      </c>
      <c r="L2929" t="s">
        <v>23</v>
      </c>
      <c r="M2929" t="s">
        <v>16</v>
      </c>
      <c r="N2929" t="s">
        <v>2084</v>
      </c>
      <c r="O2929">
        <v>111</v>
      </c>
      <c r="P2929" t="s">
        <v>19</v>
      </c>
      <c r="Q2929">
        <v>1</v>
      </c>
    </row>
    <row r="2930" spans="1:17" x14ac:dyDescent="0.25">
      <c r="A2930" t="s">
        <v>390</v>
      </c>
      <c r="B2930" t="s">
        <v>959</v>
      </c>
      <c r="C2930">
        <v>2142</v>
      </c>
      <c r="D2930" t="s">
        <v>3020</v>
      </c>
      <c r="E2930">
        <v>1</v>
      </c>
      <c r="F2930" t="s">
        <v>17</v>
      </c>
      <c r="H2930" t="s">
        <v>3050</v>
      </c>
      <c r="I2930" t="s">
        <v>3062</v>
      </c>
      <c r="J2930">
        <v>2017</v>
      </c>
      <c r="K2930" t="s">
        <v>3056</v>
      </c>
      <c r="L2930" t="s">
        <v>23</v>
      </c>
      <c r="M2930" t="s">
        <v>16</v>
      </c>
      <c r="N2930" t="s">
        <v>1659</v>
      </c>
      <c r="O2930">
        <v>111</v>
      </c>
      <c r="P2930" t="s">
        <v>19</v>
      </c>
      <c r="Q2930">
        <v>1</v>
      </c>
    </row>
    <row r="2931" spans="1:17" x14ac:dyDescent="0.25">
      <c r="A2931" t="s">
        <v>2516</v>
      </c>
      <c r="B2931" t="s">
        <v>149</v>
      </c>
      <c r="C2931">
        <v>2148</v>
      </c>
      <c r="D2931" t="s">
        <v>3019</v>
      </c>
      <c r="E2931">
        <v>1</v>
      </c>
      <c r="F2931" t="s">
        <v>22</v>
      </c>
      <c r="H2931" t="s">
        <v>3050</v>
      </c>
      <c r="I2931" t="s">
        <v>3062</v>
      </c>
      <c r="J2931">
        <v>2017</v>
      </c>
      <c r="K2931" t="s">
        <v>3056</v>
      </c>
      <c r="L2931" t="s">
        <v>23</v>
      </c>
      <c r="M2931" t="s">
        <v>16</v>
      </c>
      <c r="N2931" t="s">
        <v>71</v>
      </c>
      <c r="O2931">
        <v>59</v>
      </c>
      <c r="P2931" t="s">
        <v>19</v>
      </c>
      <c r="Q2931">
        <v>1</v>
      </c>
    </row>
    <row r="2932" spans="1:17" x14ac:dyDescent="0.25">
      <c r="A2932" t="s">
        <v>1110</v>
      </c>
      <c r="B2932" t="s">
        <v>1099</v>
      </c>
      <c r="C2932">
        <v>2161</v>
      </c>
      <c r="D2932" t="s">
        <v>3018</v>
      </c>
      <c r="E2932">
        <v>1</v>
      </c>
      <c r="F2932" t="s">
        <v>22</v>
      </c>
      <c r="H2932" t="s">
        <v>3050</v>
      </c>
      <c r="I2932" t="s">
        <v>3062</v>
      </c>
      <c r="J2932">
        <v>2017</v>
      </c>
      <c r="K2932" t="s">
        <v>3056</v>
      </c>
      <c r="L2932" t="s">
        <v>23</v>
      </c>
      <c r="M2932" t="s">
        <v>16</v>
      </c>
      <c r="N2932" t="s">
        <v>2109</v>
      </c>
      <c r="O2932">
        <v>135</v>
      </c>
      <c r="P2932" t="s">
        <v>19</v>
      </c>
      <c r="Q2932">
        <v>1</v>
      </c>
    </row>
    <row r="2933" spans="1:17" x14ac:dyDescent="0.25">
      <c r="A2933" t="s">
        <v>2531</v>
      </c>
      <c r="B2933" t="s">
        <v>1133</v>
      </c>
      <c r="C2933">
        <v>2171</v>
      </c>
      <c r="D2933" t="s">
        <v>3019</v>
      </c>
      <c r="E2933">
        <v>1</v>
      </c>
      <c r="F2933" t="s">
        <v>22</v>
      </c>
      <c r="H2933" t="s">
        <v>3050</v>
      </c>
      <c r="I2933" t="s">
        <v>3062</v>
      </c>
      <c r="J2933">
        <v>2017</v>
      </c>
      <c r="K2933" t="s">
        <v>3056</v>
      </c>
      <c r="L2933" t="s">
        <v>23</v>
      </c>
      <c r="M2933" t="s">
        <v>16</v>
      </c>
      <c r="N2933" t="s">
        <v>234</v>
      </c>
      <c r="O2933">
        <v>67</v>
      </c>
      <c r="P2933" t="s">
        <v>19</v>
      </c>
      <c r="Q2933">
        <v>1</v>
      </c>
    </row>
    <row r="2934" spans="1:17" x14ac:dyDescent="0.25">
      <c r="A2934" t="s">
        <v>2533</v>
      </c>
      <c r="B2934" t="s">
        <v>164</v>
      </c>
      <c r="C2934">
        <v>2175</v>
      </c>
      <c r="D2934" t="s">
        <v>3019</v>
      </c>
      <c r="E2934">
        <v>1</v>
      </c>
      <c r="F2934" t="s">
        <v>17</v>
      </c>
      <c r="H2934" t="s">
        <v>3053</v>
      </c>
      <c r="I2934" t="s">
        <v>3062</v>
      </c>
      <c r="J2934">
        <v>2017</v>
      </c>
      <c r="K2934" t="s">
        <v>3056</v>
      </c>
      <c r="L2934" t="s">
        <v>23</v>
      </c>
      <c r="M2934" t="s">
        <v>16</v>
      </c>
      <c r="N2934" t="s">
        <v>291</v>
      </c>
      <c r="O2934">
        <v>63</v>
      </c>
      <c r="P2934" t="s">
        <v>19</v>
      </c>
      <c r="Q2934">
        <v>1</v>
      </c>
    </row>
    <row r="2935" spans="1:17" x14ac:dyDescent="0.25">
      <c r="A2935" t="s">
        <v>1695</v>
      </c>
      <c r="B2935" t="s">
        <v>873</v>
      </c>
      <c r="C2935">
        <v>2180</v>
      </c>
      <c r="D2935" t="s">
        <v>3018</v>
      </c>
      <c r="E2935">
        <v>1</v>
      </c>
      <c r="F2935" t="s">
        <v>17</v>
      </c>
      <c r="H2935" t="s">
        <v>3053</v>
      </c>
      <c r="I2935" t="s">
        <v>3062</v>
      </c>
      <c r="J2935">
        <v>2017</v>
      </c>
      <c r="K2935" t="s">
        <v>3056</v>
      </c>
      <c r="L2935" t="s">
        <v>23</v>
      </c>
      <c r="M2935" t="s">
        <v>16</v>
      </c>
      <c r="N2935" t="s">
        <v>129</v>
      </c>
      <c r="O2935">
        <v>52</v>
      </c>
      <c r="P2935" t="s">
        <v>19</v>
      </c>
      <c r="Q2935">
        <v>1</v>
      </c>
    </row>
    <row r="2936" spans="1:17" x14ac:dyDescent="0.25">
      <c r="A2936" t="s">
        <v>2429</v>
      </c>
      <c r="B2936" t="s">
        <v>1073</v>
      </c>
      <c r="C2936">
        <v>2187</v>
      </c>
      <c r="D2936" t="s">
        <v>3018</v>
      </c>
      <c r="E2936">
        <v>1</v>
      </c>
      <c r="F2936" t="s">
        <v>22</v>
      </c>
      <c r="H2936" t="s">
        <v>3053</v>
      </c>
      <c r="I2936" t="s">
        <v>3062</v>
      </c>
      <c r="J2936">
        <v>2017</v>
      </c>
      <c r="K2936" t="s">
        <v>3056</v>
      </c>
      <c r="L2936" t="s">
        <v>23</v>
      </c>
      <c r="M2936" t="s">
        <v>16</v>
      </c>
      <c r="N2936" t="s">
        <v>118</v>
      </c>
      <c r="O2936">
        <v>46</v>
      </c>
      <c r="P2936" t="s">
        <v>19</v>
      </c>
      <c r="Q2936">
        <v>1</v>
      </c>
    </row>
    <row r="2937" spans="1:17" x14ac:dyDescent="0.25">
      <c r="A2937" t="s">
        <v>2542</v>
      </c>
      <c r="B2937" t="s">
        <v>375</v>
      </c>
      <c r="C2937">
        <v>2196</v>
      </c>
      <c r="D2937" t="s">
        <v>3019</v>
      </c>
      <c r="E2937">
        <v>1</v>
      </c>
      <c r="F2937" t="s">
        <v>17</v>
      </c>
      <c r="H2937" t="s">
        <v>3054</v>
      </c>
      <c r="I2937" t="s">
        <v>3062</v>
      </c>
      <c r="J2937">
        <v>2017</v>
      </c>
      <c r="K2937" t="s">
        <v>3056</v>
      </c>
      <c r="L2937" t="s">
        <v>23</v>
      </c>
      <c r="M2937" t="s">
        <v>16</v>
      </c>
      <c r="N2937" t="s">
        <v>291</v>
      </c>
      <c r="O2937">
        <v>63</v>
      </c>
      <c r="P2937" t="s">
        <v>19</v>
      </c>
      <c r="Q2937">
        <v>1</v>
      </c>
    </row>
    <row r="2938" spans="1:17" x14ac:dyDescent="0.25">
      <c r="A2938" t="s">
        <v>2547</v>
      </c>
      <c r="B2938" t="s">
        <v>1345</v>
      </c>
      <c r="C2938">
        <v>2203</v>
      </c>
      <c r="D2938" t="s">
        <v>3020</v>
      </c>
      <c r="E2938">
        <v>1</v>
      </c>
      <c r="F2938" t="s">
        <v>17</v>
      </c>
      <c r="H2938" t="s">
        <v>3050</v>
      </c>
      <c r="I2938" t="s">
        <v>3062</v>
      </c>
      <c r="J2938">
        <v>2017</v>
      </c>
      <c r="K2938" t="s">
        <v>3057</v>
      </c>
      <c r="L2938" t="s">
        <v>43</v>
      </c>
      <c r="M2938">
        <v>0</v>
      </c>
      <c r="N2938" t="s">
        <v>2548</v>
      </c>
      <c r="O2938">
        <v>118</v>
      </c>
      <c r="P2938" t="s">
        <v>19</v>
      </c>
      <c r="Q2938">
        <v>1</v>
      </c>
    </row>
    <row r="2939" spans="1:17" x14ac:dyDescent="0.25">
      <c r="A2939" t="s">
        <v>1682</v>
      </c>
      <c r="B2939" t="s">
        <v>1049</v>
      </c>
      <c r="C2939">
        <v>2212</v>
      </c>
      <c r="D2939" t="s">
        <v>3019</v>
      </c>
      <c r="E2939">
        <v>1</v>
      </c>
      <c r="F2939" t="s">
        <v>17</v>
      </c>
      <c r="H2939" t="s">
        <v>3053</v>
      </c>
      <c r="I2939" t="s">
        <v>3062</v>
      </c>
      <c r="J2939">
        <v>2017</v>
      </c>
      <c r="K2939" t="s">
        <v>3058</v>
      </c>
      <c r="L2939" t="s">
        <v>43</v>
      </c>
      <c r="M2939">
        <v>0</v>
      </c>
      <c r="N2939" t="s">
        <v>1757</v>
      </c>
      <c r="O2939">
        <v>125</v>
      </c>
      <c r="P2939" t="s">
        <v>19</v>
      </c>
      <c r="Q2939">
        <v>1</v>
      </c>
    </row>
    <row r="2940" spans="1:17" x14ac:dyDescent="0.25">
      <c r="A2940" t="s">
        <v>2558</v>
      </c>
      <c r="B2940" t="s">
        <v>450</v>
      </c>
      <c r="C2940">
        <v>2219</v>
      </c>
      <c r="D2940" t="s">
        <v>3019</v>
      </c>
      <c r="E2940">
        <v>1</v>
      </c>
      <c r="F2940" t="s">
        <v>22</v>
      </c>
      <c r="H2940" t="s">
        <v>3053</v>
      </c>
      <c r="I2940" t="s">
        <v>3062</v>
      </c>
      <c r="J2940">
        <v>2017</v>
      </c>
      <c r="K2940" t="s">
        <v>3056</v>
      </c>
      <c r="L2940" t="s">
        <v>23</v>
      </c>
      <c r="M2940" t="s">
        <v>16</v>
      </c>
      <c r="N2940" t="s">
        <v>29</v>
      </c>
      <c r="O2940">
        <v>29</v>
      </c>
      <c r="P2940" t="s">
        <v>19</v>
      </c>
      <c r="Q2940">
        <v>1</v>
      </c>
    </row>
    <row r="2941" spans="1:17" x14ac:dyDescent="0.25">
      <c r="A2941" t="s">
        <v>2562</v>
      </c>
      <c r="B2941" t="s">
        <v>1787</v>
      </c>
      <c r="C2941">
        <v>2226</v>
      </c>
      <c r="D2941" t="s">
        <v>3013</v>
      </c>
      <c r="E2941">
        <v>1</v>
      </c>
      <c r="F2941" t="s">
        <v>17</v>
      </c>
      <c r="H2941" t="s">
        <v>3050</v>
      </c>
      <c r="I2941" t="s">
        <v>3062</v>
      </c>
      <c r="J2941">
        <v>2017</v>
      </c>
      <c r="K2941" t="s">
        <v>3056</v>
      </c>
      <c r="L2941" t="s">
        <v>23</v>
      </c>
      <c r="M2941" t="s">
        <v>16</v>
      </c>
      <c r="N2941" t="s">
        <v>2563</v>
      </c>
      <c r="O2941">
        <v>18</v>
      </c>
      <c r="P2941" t="s">
        <v>19</v>
      </c>
      <c r="Q2941">
        <v>1</v>
      </c>
    </row>
    <row r="2942" spans="1:17" x14ac:dyDescent="0.25">
      <c r="A2942" t="s">
        <v>2564</v>
      </c>
      <c r="B2942" t="s">
        <v>1018</v>
      </c>
      <c r="C2942">
        <v>2228</v>
      </c>
      <c r="D2942" t="s">
        <v>3019</v>
      </c>
      <c r="E2942">
        <v>1</v>
      </c>
      <c r="F2942" t="s">
        <v>17</v>
      </c>
      <c r="H2942" t="s">
        <v>3050</v>
      </c>
      <c r="I2942" t="s">
        <v>3062</v>
      </c>
      <c r="J2942">
        <v>2017</v>
      </c>
      <c r="K2942" t="s">
        <v>3056</v>
      </c>
      <c r="L2942" t="s">
        <v>23</v>
      </c>
      <c r="M2942" t="s">
        <v>16</v>
      </c>
      <c r="N2942" t="s">
        <v>2565</v>
      </c>
      <c r="O2942">
        <v>43</v>
      </c>
      <c r="P2942" t="s">
        <v>19</v>
      </c>
      <c r="Q2942">
        <v>1</v>
      </c>
    </row>
    <row r="2943" spans="1:17" x14ac:dyDescent="0.25">
      <c r="A2943" t="s">
        <v>2585</v>
      </c>
      <c r="B2943" t="s">
        <v>1133</v>
      </c>
      <c r="C2943">
        <v>2253</v>
      </c>
      <c r="D2943" t="s">
        <v>3018</v>
      </c>
      <c r="E2943">
        <v>1</v>
      </c>
      <c r="F2943" t="s">
        <v>22</v>
      </c>
      <c r="H2943" t="s">
        <v>3050</v>
      </c>
      <c r="I2943" t="s">
        <v>3062</v>
      </c>
      <c r="J2943">
        <v>2017</v>
      </c>
      <c r="K2943" t="s">
        <v>3056</v>
      </c>
      <c r="L2943" t="s">
        <v>23</v>
      </c>
      <c r="M2943" t="s">
        <v>16</v>
      </c>
      <c r="N2943" t="s">
        <v>104</v>
      </c>
      <c r="O2943">
        <v>10</v>
      </c>
      <c r="P2943" t="s">
        <v>19</v>
      </c>
      <c r="Q2943">
        <v>1</v>
      </c>
    </row>
    <row r="2944" spans="1:17" x14ac:dyDescent="0.25">
      <c r="A2944" t="s">
        <v>2589</v>
      </c>
      <c r="B2944" t="s">
        <v>450</v>
      </c>
      <c r="C2944">
        <v>2259</v>
      </c>
      <c r="D2944" t="s">
        <v>3019</v>
      </c>
      <c r="E2944">
        <v>1</v>
      </c>
      <c r="F2944" t="s">
        <v>17</v>
      </c>
      <c r="H2944" t="s">
        <v>3053</v>
      </c>
      <c r="I2944" t="s">
        <v>3062</v>
      </c>
      <c r="J2944">
        <v>2017</v>
      </c>
      <c r="K2944" t="s">
        <v>3056</v>
      </c>
      <c r="L2944" t="s">
        <v>23</v>
      </c>
      <c r="M2944" t="s">
        <v>16</v>
      </c>
      <c r="N2944" t="s">
        <v>93</v>
      </c>
      <c r="O2944">
        <v>33</v>
      </c>
      <c r="P2944" t="s">
        <v>19</v>
      </c>
      <c r="Q2944">
        <v>1</v>
      </c>
    </row>
    <row r="2945" spans="1:17" x14ac:dyDescent="0.25">
      <c r="A2945" t="s">
        <v>20</v>
      </c>
      <c r="B2945" t="s">
        <v>450</v>
      </c>
      <c r="C2945">
        <v>2261</v>
      </c>
      <c r="D2945" t="s">
        <v>3018</v>
      </c>
      <c r="E2945">
        <v>1</v>
      </c>
      <c r="F2945" t="s">
        <v>17</v>
      </c>
      <c r="H2945" t="s">
        <v>3055</v>
      </c>
      <c r="I2945" t="s">
        <v>3062</v>
      </c>
      <c r="J2945">
        <v>2017</v>
      </c>
      <c r="K2945" t="s">
        <v>3059</v>
      </c>
      <c r="L2945" t="s">
        <v>43</v>
      </c>
      <c r="M2945">
        <v>4</v>
      </c>
      <c r="N2945" t="s">
        <v>1818</v>
      </c>
      <c r="O2945">
        <v>128</v>
      </c>
      <c r="P2945" t="s">
        <v>19</v>
      </c>
      <c r="Q2945">
        <v>1</v>
      </c>
    </row>
    <row r="2946" spans="1:17" x14ac:dyDescent="0.25">
      <c r="A2946" t="s">
        <v>1551</v>
      </c>
      <c r="B2946" t="s">
        <v>698</v>
      </c>
      <c r="C2946">
        <v>2292</v>
      </c>
      <c r="D2946" t="s">
        <v>3013</v>
      </c>
      <c r="E2946">
        <v>1</v>
      </c>
      <c r="F2946" t="s">
        <v>22</v>
      </c>
      <c r="H2946" t="s">
        <v>3051</v>
      </c>
      <c r="I2946" t="s">
        <v>3062</v>
      </c>
      <c r="J2946">
        <v>2017</v>
      </c>
      <c r="K2946" t="s">
        <v>3056</v>
      </c>
      <c r="L2946" t="s">
        <v>23</v>
      </c>
      <c r="M2946" t="s">
        <v>16</v>
      </c>
      <c r="N2946" t="s">
        <v>90</v>
      </c>
      <c r="O2946">
        <v>46</v>
      </c>
      <c r="P2946" t="s">
        <v>19</v>
      </c>
      <c r="Q2946">
        <v>1</v>
      </c>
    </row>
    <row r="2947" spans="1:17" x14ac:dyDescent="0.25">
      <c r="A2947" t="s">
        <v>2608</v>
      </c>
      <c r="B2947" t="s">
        <v>233</v>
      </c>
      <c r="C2947">
        <v>2294</v>
      </c>
      <c r="D2947" t="s">
        <v>3016</v>
      </c>
      <c r="E2947">
        <v>1</v>
      </c>
      <c r="F2947" t="s">
        <v>17</v>
      </c>
      <c r="H2947" t="s">
        <v>3050</v>
      </c>
      <c r="I2947" t="s">
        <v>3062</v>
      </c>
      <c r="J2947">
        <v>2017</v>
      </c>
      <c r="K2947" t="s">
        <v>3056</v>
      </c>
      <c r="L2947" t="s">
        <v>23</v>
      </c>
      <c r="M2947" t="s">
        <v>16</v>
      </c>
      <c r="N2947" t="s">
        <v>803</v>
      </c>
      <c r="O2947">
        <v>100</v>
      </c>
      <c r="P2947" t="s">
        <v>19</v>
      </c>
      <c r="Q2947">
        <v>1</v>
      </c>
    </row>
    <row r="2948" spans="1:17" x14ac:dyDescent="0.25">
      <c r="A2948" t="s">
        <v>2610</v>
      </c>
      <c r="B2948" t="s">
        <v>739</v>
      </c>
      <c r="C2948">
        <v>2299</v>
      </c>
      <c r="D2948" t="s">
        <v>3019</v>
      </c>
      <c r="E2948">
        <v>1</v>
      </c>
      <c r="F2948" t="s">
        <v>22</v>
      </c>
      <c r="H2948" t="s">
        <v>3053</v>
      </c>
      <c r="I2948" t="s">
        <v>3062</v>
      </c>
      <c r="J2948">
        <v>2017</v>
      </c>
      <c r="K2948" t="s">
        <v>3056</v>
      </c>
      <c r="L2948" t="s">
        <v>23</v>
      </c>
      <c r="M2948" t="s">
        <v>16</v>
      </c>
      <c r="N2948" t="s">
        <v>71</v>
      </c>
      <c r="O2948">
        <v>59</v>
      </c>
      <c r="P2948" t="s">
        <v>19</v>
      </c>
      <c r="Q2948">
        <v>1</v>
      </c>
    </row>
    <row r="2949" spans="1:17" x14ac:dyDescent="0.25">
      <c r="A2949" t="s">
        <v>2611</v>
      </c>
      <c r="B2949" t="s">
        <v>1186</v>
      </c>
      <c r="C2949">
        <v>2300</v>
      </c>
      <c r="D2949" t="s">
        <v>3018</v>
      </c>
      <c r="E2949">
        <v>1</v>
      </c>
      <c r="F2949" t="s">
        <v>17</v>
      </c>
      <c r="H2949" t="s">
        <v>3050</v>
      </c>
      <c r="I2949" t="s">
        <v>3062</v>
      </c>
      <c r="J2949">
        <v>2017</v>
      </c>
      <c r="K2949" t="s">
        <v>3056</v>
      </c>
      <c r="L2949" t="s">
        <v>3016</v>
      </c>
      <c r="M2949" t="s">
        <v>16</v>
      </c>
      <c r="N2949" t="s">
        <v>2058</v>
      </c>
      <c r="O2949">
        <v>68</v>
      </c>
      <c r="P2949" t="s">
        <v>19</v>
      </c>
      <c r="Q2949">
        <v>1</v>
      </c>
    </row>
    <row r="2950" spans="1:17" x14ac:dyDescent="0.25">
      <c r="A2950" t="s">
        <v>2617</v>
      </c>
      <c r="B2950" t="s">
        <v>216</v>
      </c>
      <c r="C2950">
        <v>2306</v>
      </c>
      <c r="D2950" t="s">
        <v>3018</v>
      </c>
      <c r="E2950">
        <v>1</v>
      </c>
      <c r="F2950" t="s">
        <v>17</v>
      </c>
      <c r="H2950" t="s">
        <v>3053</v>
      </c>
      <c r="I2950" t="s">
        <v>3062</v>
      </c>
      <c r="J2950">
        <v>2017</v>
      </c>
      <c r="K2950" t="s">
        <v>3056</v>
      </c>
      <c r="L2950" t="s">
        <v>23</v>
      </c>
      <c r="M2950" t="s">
        <v>16</v>
      </c>
      <c r="N2950" t="s">
        <v>129</v>
      </c>
      <c r="O2950">
        <v>52</v>
      </c>
      <c r="P2950" t="s">
        <v>19</v>
      </c>
      <c r="Q2950">
        <v>1</v>
      </c>
    </row>
    <row r="2951" spans="1:17" x14ac:dyDescent="0.25">
      <c r="A2951" t="s">
        <v>1314</v>
      </c>
      <c r="B2951" t="s">
        <v>975</v>
      </c>
      <c r="C2951">
        <v>2308</v>
      </c>
      <c r="D2951" t="s">
        <v>3014</v>
      </c>
      <c r="E2951">
        <v>1</v>
      </c>
      <c r="F2951" t="s">
        <v>22</v>
      </c>
      <c r="H2951" t="s">
        <v>3050</v>
      </c>
      <c r="I2951" t="s">
        <v>3062</v>
      </c>
      <c r="J2951">
        <v>2017</v>
      </c>
      <c r="K2951" t="s">
        <v>3056</v>
      </c>
      <c r="L2951" t="s">
        <v>3016</v>
      </c>
      <c r="M2951" t="s">
        <v>16</v>
      </c>
      <c r="N2951" t="s">
        <v>1149</v>
      </c>
      <c r="O2951">
        <v>43</v>
      </c>
      <c r="P2951" t="s">
        <v>19</v>
      </c>
      <c r="Q2951">
        <v>1</v>
      </c>
    </row>
    <row r="2952" spans="1:17" x14ac:dyDescent="0.25">
      <c r="A2952" t="s">
        <v>1931</v>
      </c>
      <c r="B2952" t="s">
        <v>216</v>
      </c>
      <c r="C2952">
        <v>2311</v>
      </c>
      <c r="D2952" t="s">
        <v>3020</v>
      </c>
      <c r="E2952">
        <v>1</v>
      </c>
      <c r="F2952" t="s">
        <v>17</v>
      </c>
      <c r="H2952" t="s">
        <v>3050</v>
      </c>
      <c r="I2952" t="s">
        <v>3062</v>
      </c>
      <c r="J2952">
        <v>2017</v>
      </c>
      <c r="K2952" t="s">
        <v>3056</v>
      </c>
      <c r="L2952" t="s">
        <v>23</v>
      </c>
      <c r="M2952" t="s">
        <v>16</v>
      </c>
      <c r="N2952" t="s">
        <v>79</v>
      </c>
      <c r="O2952">
        <v>111</v>
      </c>
      <c r="P2952" t="s">
        <v>19</v>
      </c>
      <c r="Q2952">
        <v>1</v>
      </c>
    </row>
    <row r="2953" spans="1:17" x14ac:dyDescent="0.25">
      <c r="A2953" t="s">
        <v>2637</v>
      </c>
      <c r="B2953" t="s">
        <v>1201</v>
      </c>
      <c r="C2953">
        <v>2339</v>
      </c>
      <c r="D2953" t="s">
        <v>3012</v>
      </c>
      <c r="E2953">
        <v>1</v>
      </c>
      <c r="F2953" t="s">
        <v>22</v>
      </c>
      <c r="H2953" t="s">
        <v>3053</v>
      </c>
      <c r="I2953" t="s">
        <v>3062</v>
      </c>
      <c r="J2953">
        <v>2017</v>
      </c>
      <c r="K2953" t="s">
        <v>3056</v>
      </c>
      <c r="L2953" t="s">
        <v>23</v>
      </c>
      <c r="M2953" t="s">
        <v>16</v>
      </c>
      <c r="N2953" t="s">
        <v>90</v>
      </c>
      <c r="O2953">
        <v>46</v>
      </c>
      <c r="P2953" t="s">
        <v>19</v>
      </c>
      <c r="Q2953">
        <v>1</v>
      </c>
    </row>
    <row r="2954" spans="1:17" x14ac:dyDescent="0.25">
      <c r="A2954" t="s">
        <v>1522</v>
      </c>
      <c r="B2954" t="s">
        <v>149</v>
      </c>
      <c r="C2954">
        <v>2369</v>
      </c>
      <c r="D2954" t="s">
        <v>3019</v>
      </c>
      <c r="E2954">
        <v>1</v>
      </c>
      <c r="F2954" t="s">
        <v>22</v>
      </c>
      <c r="H2954" t="s">
        <v>3050</v>
      </c>
      <c r="I2954" t="s">
        <v>3062</v>
      </c>
      <c r="J2954">
        <v>2017</v>
      </c>
      <c r="K2954" t="s">
        <v>3056</v>
      </c>
      <c r="L2954" t="s">
        <v>3016</v>
      </c>
      <c r="M2954" t="s">
        <v>16</v>
      </c>
      <c r="N2954" t="s">
        <v>1448</v>
      </c>
      <c r="O2954">
        <v>70</v>
      </c>
      <c r="P2954" t="s">
        <v>19</v>
      </c>
      <c r="Q2954">
        <v>1</v>
      </c>
    </row>
    <row r="2955" spans="1:17" x14ac:dyDescent="0.25">
      <c r="A2955" t="s">
        <v>2669</v>
      </c>
      <c r="B2955" t="s">
        <v>598</v>
      </c>
      <c r="C2955">
        <v>2388</v>
      </c>
      <c r="D2955" t="s">
        <v>3019</v>
      </c>
      <c r="E2955">
        <v>1</v>
      </c>
      <c r="F2955" t="s">
        <v>22</v>
      </c>
      <c r="H2955" t="s">
        <v>3053</v>
      </c>
      <c r="I2955" t="s">
        <v>3062</v>
      </c>
      <c r="J2955">
        <v>2017</v>
      </c>
      <c r="K2955" t="s">
        <v>3056</v>
      </c>
      <c r="L2955" t="s">
        <v>3016</v>
      </c>
      <c r="M2955" t="s">
        <v>16</v>
      </c>
      <c r="N2955" t="s">
        <v>234</v>
      </c>
      <c r="O2955">
        <v>67</v>
      </c>
      <c r="P2955" t="s">
        <v>19</v>
      </c>
      <c r="Q2955">
        <v>1</v>
      </c>
    </row>
    <row r="2956" spans="1:17" x14ac:dyDescent="0.25">
      <c r="A2956" t="s">
        <v>2672</v>
      </c>
      <c r="B2956" t="s">
        <v>1186</v>
      </c>
      <c r="C2956">
        <v>2392</v>
      </c>
      <c r="D2956" t="s">
        <v>3020</v>
      </c>
      <c r="E2956">
        <v>1</v>
      </c>
      <c r="F2956" t="s">
        <v>22</v>
      </c>
      <c r="H2956" t="s">
        <v>3050</v>
      </c>
      <c r="I2956" t="s">
        <v>3062</v>
      </c>
      <c r="J2956">
        <v>2017</v>
      </c>
      <c r="K2956" t="s">
        <v>3056</v>
      </c>
      <c r="L2956" t="s">
        <v>23</v>
      </c>
      <c r="M2956" t="s">
        <v>16</v>
      </c>
      <c r="N2956" t="s">
        <v>803</v>
      </c>
      <c r="O2956">
        <v>100</v>
      </c>
      <c r="P2956" t="s">
        <v>19</v>
      </c>
      <c r="Q2956">
        <v>1</v>
      </c>
    </row>
    <row r="2957" spans="1:17" x14ac:dyDescent="0.25">
      <c r="A2957" t="s">
        <v>246</v>
      </c>
      <c r="B2957" t="s">
        <v>1186</v>
      </c>
      <c r="C2957">
        <v>2398</v>
      </c>
      <c r="D2957" t="s">
        <v>3012</v>
      </c>
      <c r="E2957">
        <v>1</v>
      </c>
      <c r="F2957" t="s">
        <v>17</v>
      </c>
      <c r="H2957" t="s">
        <v>3053</v>
      </c>
      <c r="I2957" t="s">
        <v>3062</v>
      </c>
      <c r="J2957">
        <v>2017</v>
      </c>
      <c r="K2957" t="s">
        <v>3056</v>
      </c>
      <c r="L2957" t="s">
        <v>23</v>
      </c>
      <c r="M2957" t="s">
        <v>16</v>
      </c>
      <c r="N2957" t="s">
        <v>58</v>
      </c>
      <c r="O2957">
        <v>85</v>
      </c>
      <c r="P2957" t="s">
        <v>19</v>
      </c>
      <c r="Q2957">
        <v>1</v>
      </c>
    </row>
    <row r="2958" spans="1:17" x14ac:dyDescent="0.25">
      <c r="A2958" t="s">
        <v>2643</v>
      </c>
      <c r="B2958" t="s">
        <v>65</v>
      </c>
      <c r="C2958">
        <v>2431</v>
      </c>
      <c r="D2958" t="s">
        <v>3019</v>
      </c>
      <c r="E2958">
        <v>1</v>
      </c>
      <c r="F2958" t="s">
        <v>22</v>
      </c>
      <c r="H2958" t="s">
        <v>3050</v>
      </c>
      <c r="I2958" t="s">
        <v>3062</v>
      </c>
      <c r="J2958">
        <v>2017</v>
      </c>
      <c r="K2958" t="s">
        <v>3056</v>
      </c>
      <c r="L2958" t="s">
        <v>23</v>
      </c>
      <c r="M2958" t="s">
        <v>16</v>
      </c>
      <c r="N2958" t="s">
        <v>165</v>
      </c>
      <c r="O2958">
        <v>63</v>
      </c>
      <c r="P2958" t="s">
        <v>19</v>
      </c>
      <c r="Q2958">
        <v>1</v>
      </c>
    </row>
    <row r="2959" spans="1:17" x14ac:dyDescent="0.25">
      <c r="A2959" t="s">
        <v>2699</v>
      </c>
      <c r="B2959" t="s">
        <v>698</v>
      </c>
      <c r="C2959">
        <v>2442</v>
      </c>
      <c r="D2959" t="s">
        <v>3020</v>
      </c>
      <c r="E2959">
        <v>1</v>
      </c>
      <c r="F2959" t="s">
        <v>17</v>
      </c>
      <c r="H2959" t="s">
        <v>3050</v>
      </c>
      <c r="I2959" t="s">
        <v>3062</v>
      </c>
      <c r="J2959">
        <v>2017</v>
      </c>
      <c r="K2959" t="s">
        <v>3056</v>
      </c>
      <c r="L2959" t="s">
        <v>23</v>
      </c>
      <c r="M2959">
        <v>9</v>
      </c>
      <c r="N2959" t="s">
        <v>2628</v>
      </c>
      <c r="O2959">
        <v>46</v>
      </c>
      <c r="P2959" t="s">
        <v>19</v>
      </c>
      <c r="Q2959">
        <v>1</v>
      </c>
    </row>
    <row r="2960" spans="1:17" x14ac:dyDescent="0.25">
      <c r="A2960" t="s">
        <v>2708</v>
      </c>
      <c r="B2960" t="s">
        <v>1570</v>
      </c>
      <c r="C2960">
        <v>2454</v>
      </c>
      <c r="D2960" t="s">
        <v>3019</v>
      </c>
      <c r="E2960">
        <v>1</v>
      </c>
      <c r="F2960" t="s">
        <v>17</v>
      </c>
      <c r="H2960" t="s">
        <v>3055</v>
      </c>
      <c r="I2960" t="s">
        <v>3062</v>
      </c>
      <c r="J2960">
        <v>2017</v>
      </c>
      <c r="K2960" t="s">
        <v>3059</v>
      </c>
      <c r="L2960" t="s">
        <v>43</v>
      </c>
      <c r="M2960">
        <v>4</v>
      </c>
      <c r="N2960" t="s">
        <v>1818</v>
      </c>
      <c r="O2960">
        <v>128</v>
      </c>
      <c r="P2960" t="s">
        <v>19</v>
      </c>
      <c r="Q2960">
        <v>1</v>
      </c>
    </row>
    <row r="2961" spans="1:17" x14ac:dyDescent="0.25">
      <c r="A2961" t="s">
        <v>2716</v>
      </c>
      <c r="B2961" t="s">
        <v>698</v>
      </c>
      <c r="C2961">
        <v>2467</v>
      </c>
      <c r="D2961" t="s">
        <v>3019</v>
      </c>
      <c r="E2961">
        <v>1</v>
      </c>
      <c r="F2961" t="s">
        <v>17</v>
      </c>
      <c r="H2961" t="s">
        <v>3053</v>
      </c>
      <c r="I2961" t="s">
        <v>3062</v>
      </c>
      <c r="J2961">
        <v>2017</v>
      </c>
      <c r="K2961" t="s">
        <v>3056</v>
      </c>
      <c r="L2961" t="s">
        <v>23</v>
      </c>
      <c r="M2961" t="s">
        <v>16</v>
      </c>
      <c r="N2961" t="s">
        <v>2717</v>
      </c>
      <c r="O2961">
        <v>16</v>
      </c>
      <c r="P2961" t="s">
        <v>19</v>
      </c>
      <c r="Q2961">
        <v>1</v>
      </c>
    </row>
    <row r="2962" spans="1:17" x14ac:dyDescent="0.25">
      <c r="A2962" t="s">
        <v>2744</v>
      </c>
      <c r="B2962" t="s">
        <v>543</v>
      </c>
      <c r="C2962">
        <v>2510</v>
      </c>
      <c r="D2962" t="s">
        <v>3018</v>
      </c>
      <c r="E2962">
        <v>1</v>
      </c>
      <c r="F2962" t="s">
        <v>17</v>
      </c>
      <c r="H2962" t="s">
        <v>3050</v>
      </c>
      <c r="I2962" t="s">
        <v>3062</v>
      </c>
      <c r="J2962">
        <v>2017</v>
      </c>
      <c r="K2962" t="s">
        <v>3056</v>
      </c>
      <c r="L2962" t="s">
        <v>23</v>
      </c>
      <c r="M2962" t="s">
        <v>16</v>
      </c>
      <c r="N2962" t="s">
        <v>2745</v>
      </c>
      <c r="O2962">
        <v>43</v>
      </c>
      <c r="P2962" t="s">
        <v>19</v>
      </c>
      <c r="Q2962">
        <v>1</v>
      </c>
    </row>
    <row r="2963" spans="1:17" x14ac:dyDescent="0.25">
      <c r="A2963" t="s">
        <v>1604</v>
      </c>
      <c r="B2963" t="s">
        <v>959</v>
      </c>
      <c r="C2963">
        <v>2533</v>
      </c>
      <c r="D2963" t="s">
        <v>3018</v>
      </c>
      <c r="E2963">
        <v>1</v>
      </c>
      <c r="F2963" t="s">
        <v>17</v>
      </c>
      <c r="H2963" t="s">
        <v>3053</v>
      </c>
      <c r="I2963" t="s">
        <v>3062</v>
      </c>
      <c r="J2963">
        <v>2017</v>
      </c>
      <c r="K2963" t="s">
        <v>3056</v>
      </c>
      <c r="L2963" t="s">
        <v>23</v>
      </c>
      <c r="M2963" t="s">
        <v>16</v>
      </c>
      <c r="N2963" t="s">
        <v>159</v>
      </c>
      <c r="O2963">
        <v>95</v>
      </c>
      <c r="P2963" t="s">
        <v>19</v>
      </c>
      <c r="Q2963">
        <v>1</v>
      </c>
    </row>
    <row r="2964" spans="1:17" x14ac:dyDescent="0.25">
      <c r="A2964" t="s">
        <v>2756</v>
      </c>
      <c r="B2964" t="s">
        <v>1049</v>
      </c>
      <c r="C2964">
        <v>2542</v>
      </c>
      <c r="D2964" t="s">
        <v>3019</v>
      </c>
      <c r="E2964">
        <v>1</v>
      </c>
      <c r="F2964" t="s">
        <v>17</v>
      </c>
      <c r="H2964" t="s">
        <v>3053</v>
      </c>
      <c r="I2964" t="s">
        <v>3062</v>
      </c>
      <c r="J2964">
        <v>2017</v>
      </c>
      <c r="K2964" t="s">
        <v>3056</v>
      </c>
      <c r="L2964" t="s">
        <v>23</v>
      </c>
      <c r="M2964" t="s">
        <v>16</v>
      </c>
      <c r="N2964" t="s">
        <v>118</v>
      </c>
      <c r="O2964">
        <v>46</v>
      </c>
      <c r="P2964" t="s">
        <v>19</v>
      </c>
      <c r="Q2964">
        <v>1</v>
      </c>
    </row>
    <row r="2965" spans="1:17" x14ac:dyDescent="0.25">
      <c r="A2965" t="s">
        <v>1102</v>
      </c>
      <c r="B2965" t="s">
        <v>461</v>
      </c>
      <c r="C2965">
        <v>2573</v>
      </c>
      <c r="D2965" t="s">
        <v>3019</v>
      </c>
      <c r="E2965">
        <v>1</v>
      </c>
      <c r="F2965" t="s">
        <v>22</v>
      </c>
      <c r="H2965" t="s">
        <v>3050</v>
      </c>
      <c r="I2965" t="s">
        <v>3062</v>
      </c>
      <c r="J2965">
        <v>2017</v>
      </c>
      <c r="K2965" t="s">
        <v>3056</v>
      </c>
      <c r="L2965" t="s">
        <v>3016</v>
      </c>
      <c r="M2965" t="s">
        <v>16</v>
      </c>
      <c r="N2965" t="s">
        <v>205</v>
      </c>
      <c r="O2965">
        <v>46</v>
      </c>
      <c r="P2965" t="s">
        <v>19</v>
      </c>
      <c r="Q2965">
        <v>1</v>
      </c>
    </row>
    <row r="2966" spans="1:17" x14ac:dyDescent="0.25">
      <c r="A2966" t="s">
        <v>2627</v>
      </c>
      <c r="B2966" t="s">
        <v>689</v>
      </c>
      <c r="C2966">
        <v>2582</v>
      </c>
      <c r="D2966" t="s">
        <v>3019</v>
      </c>
      <c r="E2966">
        <v>1</v>
      </c>
      <c r="F2966" t="s">
        <v>22</v>
      </c>
      <c r="H2966" t="s">
        <v>3054</v>
      </c>
      <c r="I2966" t="s">
        <v>3063</v>
      </c>
      <c r="J2966">
        <v>2017</v>
      </c>
      <c r="K2966" t="s">
        <v>3056</v>
      </c>
      <c r="L2966" t="s">
        <v>23</v>
      </c>
      <c r="M2966" t="s">
        <v>16</v>
      </c>
      <c r="N2966" t="s">
        <v>2780</v>
      </c>
      <c r="O2966">
        <v>36</v>
      </c>
      <c r="P2966" t="s">
        <v>19</v>
      </c>
      <c r="Q2966">
        <v>2</v>
      </c>
    </row>
    <row r="2967" spans="1:17" x14ac:dyDescent="0.25">
      <c r="A2967" t="s">
        <v>2061</v>
      </c>
      <c r="B2967" t="s">
        <v>1193</v>
      </c>
      <c r="C2967">
        <v>2587</v>
      </c>
      <c r="D2967" t="s">
        <v>3013</v>
      </c>
      <c r="E2967">
        <v>1</v>
      </c>
      <c r="F2967" t="s">
        <v>22</v>
      </c>
      <c r="H2967" t="s">
        <v>3050</v>
      </c>
      <c r="I2967" t="s">
        <v>3062</v>
      </c>
      <c r="J2967">
        <v>2017</v>
      </c>
      <c r="K2967" t="s">
        <v>3056</v>
      </c>
      <c r="L2967" t="s">
        <v>3016</v>
      </c>
      <c r="M2967" t="s">
        <v>16</v>
      </c>
      <c r="N2967" t="s">
        <v>104</v>
      </c>
      <c r="O2967">
        <v>10</v>
      </c>
      <c r="P2967" t="s">
        <v>19</v>
      </c>
      <c r="Q2967">
        <v>1</v>
      </c>
    </row>
    <row r="2968" spans="1:17" x14ac:dyDescent="0.25">
      <c r="A2968" t="s">
        <v>1503</v>
      </c>
      <c r="B2968" t="s">
        <v>598</v>
      </c>
      <c r="C2968">
        <v>2589</v>
      </c>
      <c r="D2968" t="s">
        <v>3018</v>
      </c>
      <c r="E2968">
        <v>1</v>
      </c>
      <c r="F2968" t="s">
        <v>17</v>
      </c>
      <c r="H2968" t="s">
        <v>3050</v>
      </c>
      <c r="I2968" t="s">
        <v>3062</v>
      </c>
      <c r="J2968">
        <v>2017</v>
      </c>
      <c r="K2968" t="s">
        <v>3056</v>
      </c>
      <c r="L2968" t="s">
        <v>23</v>
      </c>
      <c r="M2968" t="s">
        <v>16</v>
      </c>
      <c r="N2968" t="s">
        <v>214</v>
      </c>
      <c r="O2968">
        <v>25</v>
      </c>
      <c r="P2968" t="s">
        <v>19</v>
      </c>
      <c r="Q2968">
        <v>1</v>
      </c>
    </row>
    <row r="2969" spans="1:17" x14ac:dyDescent="0.25">
      <c r="A2969" t="s">
        <v>1034</v>
      </c>
      <c r="B2969" t="s">
        <v>1186</v>
      </c>
      <c r="C2969">
        <v>2599</v>
      </c>
      <c r="D2969" t="s">
        <v>3019</v>
      </c>
      <c r="E2969">
        <v>1</v>
      </c>
      <c r="F2969" t="s">
        <v>22</v>
      </c>
      <c r="H2969" t="s">
        <v>3050</v>
      </c>
      <c r="I2969" t="s">
        <v>3062</v>
      </c>
      <c r="J2969">
        <v>2017</v>
      </c>
      <c r="K2969" t="s">
        <v>3056</v>
      </c>
      <c r="L2969" t="s">
        <v>23</v>
      </c>
      <c r="M2969" t="s">
        <v>16</v>
      </c>
      <c r="N2969" t="s">
        <v>464</v>
      </c>
      <c r="O2969">
        <v>111</v>
      </c>
      <c r="P2969" t="s">
        <v>19</v>
      </c>
      <c r="Q2969">
        <v>1</v>
      </c>
    </row>
    <row r="2970" spans="1:17" x14ac:dyDescent="0.25">
      <c r="A2970" t="s">
        <v>2016</v>
      </c>
      <c r="B2970" t="s">
        <v>149</v>
      </c>
      <c r="C2970">
        <v>2606</v>
      </c>
      <c r="D2970" t="s">
        <v>3019</v>
      </c>
      <c r="E2970">
        <v>1</v>
      </c>
      <c r="F2970" t="s">
        <v>22</v>
      </c>
      <c r="H2970" t="s">
        <v>3050</v>
      </c>
      <c r="I2970" t="s">
        <v>3062</v>
      </c>
      <c r="J2970">
        <v>2017</v>
      </c>
      <c r="K2970" t="s">
        <v>3056</v>
      </c>
      <c r="L2970" t="s">
        <v>23</v>
      </c>
      <c r="M2970" t="s">
        <v>16</v>
      </c>
      <c r="N2970" t="s">
        <v>104</v>
      </c>
      <c r="O2970">
        <v>10</v>
      </c>
      <c r="P2970" t="s">
        <v>19</v>
      </c>
      <c r="Q2970">
        <v>1</v>
      </c>
    </row>
    <row r="2971" spans="1:17" x14ac:dyDescent="0.25">
      <c r="A2971" t="s">
        <v>1548</v>
      </c>
      <c r="B2971" t="s">
        <v>689</v>
      </c>
      <c r="C2971">
        <v>2611</v>
      </c>
      <c r="D2971" t="s">
        <v>3014</v>
      </c>
      <c r="E2971">
        <v>1</v>
      </c>
      <c r="F2971" t="s">
        <v>17</v>
      </c>
      <c r="H2971" t="s">
        <v>3053</v>
      </c>
      <c r="I2971" t="s">
        <v>3062</v>
      </c>
      <c r="J2971">
        <v>2017</v>
      </c>
      <c r="K2971" t="s">
        <v>3058</v>
      </c>
      <c r="L2971" t="s">
        <v>43</v>
      </c>
      <c r="M2971">
        <v>4</v>
      </c>
      <c r="N2971" t="s">
        <v>99</v>
      </c>
      <c r="O2971">
        <v>126</v>
      </c>
      <c r="P2971" t="s">
        <v>19</v>
      </c>
      <c r="Q2971">
        <v>1</v>
      </c>
    </row>
    <row r="2972" spans="1:17" x14ac:dyDescent="0.25">
      <c r="A2972" t="s">
        <v>2801</v>
      </c>
      <c r="B2972" t="s">
        <v>1133</v>
      </c>
      <c r="C2972">
        <v>2621</v>
      </c>
      <c r="D2972" t="s">
        <v>3012</v>
      </c>
      <c r="E2972">
        <v>1</v>
      </c>
      <c r="F2972" t="s">
        <v>17</v>
      </c>
      <c r="H2972" t="s">
        <v>3055</v>
      </c>
      <c r="I2972" t="s">
        <v>3062</v>
      </c>
      <c r="J2972">
        <v>2017</v>
      </c>
      <c r="K2972" t="s">
        <v>3060</v>
      </c>
      <c r="L2972" t="s">
        <v>43</v>
      </c>
      <c r="M2972" t="s">
        <v>16</v>
      </c>
      <c r="N2972" t="s">
        <v>53</v>
      </c>
      <c r="O2972">
        <v>110</v>
      </c>
      <c r="P2972" t="s">
        <v>19</v>
      </c>
      <c r="Q2972">
        <v>1</v>
      </c>
    </row>
    <row r="2973" spans="1:17" x14ac:dyDescent="0.25">
      <c r="A2973" t="s">
        <v>2805</v>
      </c>
      <c r="B2973" t="s">
        <v>1420</v>
      </c>
      <c r="C2973">
        <v>2628</v>
      </c>
      <c r="D2973" t="s">
        <v>3018</v>
      </c>
      <c r="E2973">
        <v>1</v>
      </c>
      <c r="F2973" t="s">
        <v>22</v>
      </c>
      <c r="H2973" t="s">
        <v>3053</v>
      </c>
      <c r="I2973" t="s">
        <v>3062</v>
      </c>
      <c r="J2973">
        <v>2017</v>
      </c>
      <c r="K2973" t="s">
        <v>3056</v>
      </c>
      <c r="L2973" t="s">
        <v>3016</v>
      </c>
      <c r="M2973" t="s">
        <v>16</v>
      </c>
      <c r="N2973" t="s">
        <v>90</v>
      </c>
      <c r="O2973">
        <v>46</v>
      </c>
      <c r="P2973" t="s">
        <v>19</v>
      </c>
      <c r="Q2973">
        <v>1</v>
      </c>
    </row>
    <row r="2974" spans="1:17" x14ac:dyDescent="0.25">
      <c r="A2974" t="s">
        <v>1799</v>
      </c>
      <c r="B2974" t="s">
        <v>739</v>
      </c>
      <c r="C2974">
        <v>2631</v>
      </c>
      <c r="D2974" t="s">
        <v>3020</v>
      </c>
      <c r="E2974">
        <v>1</v>
      </c>
      <c r="F2974" t="s">
        <v>17</v>
      </c>
      <c r="H2974" t="s">
        <v>3050</v>
      </c>
      <c r="I2974" t="s">
        <v>3062</v>
      </c>
      <c r="J2974">
        <v>2017</v>
      </c>
      <c r="K2974" t="s">
        <v>3056</v>
      </c>
      <c r="L2974" t="s">
        <v>23</v>
      </c>
      <c r="M2974" t="s">
        <v>16</v>
      </c>
      <c r="N2974" t="s">
        <v>27</v>
      </c>
      <c r="O2974">
        <v>48</v>
      </c>
      <c r="P2974" t="s">
        <v>19</v>
      </c>
      <c r="Q2974">
        <v>1</v>
      </c>
    </row>
    <row r="2975" spans="1:17" x14ac:dyDescent="0.25">
      <c r="A2975" t="s">
        <v>2818</v>
      </c>
      <c r="B2975" t="s">
        <v>898</v>
      </c>
      <c r="C2975">
        <v>2646</v>
      </c>
      <c r="D2975" t="s">
        <v>3019</v>
      </c>
      <c r="E2975">
        <v>1</v>
      </c>
      <c r="F2975" t="s">
        <v>22</v>
      </c>
      <c r="H2975" t="s">
        <v>3050</v>
      </c>
      <c r="I2975" t="s">
        <v>3062</v>
      </c>
      <c r="J2975">
        <v>2017</v>
      </c>
      <c r="K2975" t="s">
        <v>3056</v>
      </c>
      <c r="L2975" t="s">
        <v>3016</v>
      </c>
      <c r="M2975" t="s">
        <v>16</v>
      </c>
      <c r="N2975" t="s">
        <v>153</v>
      </c>
      <c r="O2975">
        <v>68</v>
      </c>
      <c r="P2975" t="s">
        <v>19</v>
      </c>
      <c r="Q2975">
        <v>1</v>
      </c>
    </row>
    <row r="2976" spans="1:17" x14ac:dyDescent="0.25">
      <c r="A2976" t="s">
        <v>2821</v>
      </c>
      <c r="B2976" t="s">
        <v>1049</v>
      </c>
      <c r="C2976">
        <v>2651</v>
      </c>
      <c r="D2976" t="s">
        <v>3019</v>
      </c>
      <c r="E2976">
        <v>1</v>
      </c>
      <c r="F2976" t="s">
        <v>22</v>
      </c>
      <c r="H2976" t="s">
        <v>3050</v>
      </c>
      <c r="I2976" t="s">
        <v>3062</v>
      </c>
      <c r="J2976">
        <v>2017</v>
      </c>
      <c r="K2976" t="s">
        <v>3056</v>
      </c>
      <c r="L2976" t="s">
        <v>23</v>
      </c>
      <c r="M2976" t="s">
        <v>16</v>
      </c>
      <c r="N2976" t="s">
        <v>231</v>
      </c>
      <c r="O2976">
        <v>70</v>
      </c>
      <c r="P2976" t="s">
        <v>19</v>
      </c>
      <c r="Q2976">
        <v>1</v>
      </c>
    </row>
    <row r="2977" spans="1:17" x14ac:dyDescent="0.25">
      <c r="A2977" t="s">
        <v>2822</v>
      </c>
      <c r="B2977" t="s">
        <v>461</v>
      </c>
      <c r="C2977">
        <v>2652</v>
      </c>
      <c r="D2977" t="s">
        <v>3012</v>
      </c>
      <c r="E2977">
        <v>1</v>
      </c>
      <c r="F2977" t="s">
        <v>17</v>
      </c>
      <c r="H2977" t="s">
        <v>3050</v>
      </c>
      <c r="I2977" t="s">
        <v>3063</v>
      </c>
      <c r="J2977">
        <v>2017</v>
      </c>
      <c r="K2977" t="s">
        <v>3056</v>
      </c>
      <c r="L2977" t="s">
        <v>23</v>
      </c>
      <c r="M2977" t="s">
        <v>16</v>
      </c>
      <c r="N2977" t="s">
        <v>132</v>
      </c>
      <c r="O2977">
        <v>56</v>
      </c>
      <c r="P2977" t="s">
        <v>19</v>
      </c>
      <c r="Q2977">
        <v>2</v>
      </c>
    </row>
    <row r="2978" spans="1:17" x14ac:dyDescent="0.25">
      <c r="A2978" t="s">
        <v>2225</v>
      </c>
      <c r="B2978" t="s">
        <v>164</v>
      </c>
      <c r="C2978">
        <v>2653</v>
      </c>
      <c r="D2978" t="s">
        <v>3019</v>
      </c>
      <c r="E2978">
        <v>1</v>
      </c>
      <c r="F2978" t="s">
        <v>17</v>
      </c>
      <c r="H2978" t="s">
        <v>3053</v>
      </c>
      <c r="I2978" t="s">
        <v>3062</v>
      </c>
      <c r="J2978">
        <v>2017</v>
      </c>
      <c r="K2978" t="s">
        <v>3056</v>
      </c>
      <c r="L2978" t="s">
        <v>3016</v>
      </c>
      <c r="M2978" t="s">
        <v>16</v>
      </c>
      <c r="N2978" t="s">
        <v>129</v>
      </c>
      <c r="O2978">
        <v>52</v>
      </c>
      <c r="P2978" t="s">
        <v>19</v>
      </c>
      <c r="Q2978">
        <v>1</v>
      </c>
    </row>
    <row r="2979" spans="1:17" x14ac:dyDescent="0.25">
      <c r="A2979" t="s">
        <v>811</v>
      </c>
      <c r="B2979" t="s">
        <v>185</v>
      </c>
      <c r="C2979">
        <v>2664</v>
      </c>
      <c r="D2979" t="s">
        <v>3013</v>
      </c>
      <c r="E2979">
        <v>1</v>
      </c>
      <c r="F2979" t="s">
        <v>17</v>
      </c>
      <c r="H2979" t="s">
        <v>3053</v>
      </c>
      <c r="I2979" t="s">
        <v>3062</v>
      </c>
      <c r="J2979">
        <v>2017</v>
      </c>
      <c r="K2979" t="s">
        <v>3056</v>
      </c>
      <c r="L2979" t="s">
        <v>23</v>
      </c>
      <c r="M2979" t="s">
        <v>16</v>
      </c>
      <c r="N2979" t="s">
        <v>291</v>
      </c>
      <c r="O2979">
        <v>63</v>
      </c>
      <c r="P2979" t="s">
        <v>19</v>
      </c>
      <c r="Q2979">
        <v>1</v>
      </c>
    </row>
    <row r="2980" spans="1:17" x14ac:dyDescent="0.25">
      <c r="A2980" t="s">
        <v>1714</v>
      </c>
      <c r="B2980" t="s">
        <v>149</v>
      </c>
      <c r="C2980">
        <v>2690</v>
      </c>
      <c r="D2980" t="s">
        <v>3019</v>
      </c>
      <c r="E2980">
        <v>1</v>
      </c>
      <c r="F2980" t="s">
        <v>22</v>
      </c>
      <c r="H2980" t="s">
        <v>3050</v>
      </c>
      <c r="I2980" t="s">
        <v>3062</v>
      </c>
      <c r="J2980">
        <v>2017</v>
      </c>
      <c r="K2980" t="s">
        <v>3056</v>
      </c>
      <c r="L2980" t="s">
        <v>3016</v>
      </c>
      <c r="M2980" t="s">
        <v>16</v>
      </c>
      <c r="N2980" t="s">
        <v>104</v>
      </c>
      <c r="O2980">
        <v>10</v>
      </c>
      <c r="P2980" t="s">
        <v>19</v>
      </c>
      <c r="Q2980">
        <v>1</v>
      </c>
    </row>
    <row r="2981" spans="1:17" x14ac:dyDescent="0.25">
      <c r="A2981" t="s">
        <v>2845</v>
      </c>
      <c r="B2981" t="s">
        <v>375</v>
      </c>
      <c r="C2981">
        <v>2723</v>
      </c>
      <c r="D2981" t="s">
        <v>3020</v>
      </c>
      <c r="E2981">
        <v>1</v>
      </c>
      <c r="F2981" t="s">
        <v>22</v>
      </c>
      <c r="H2981" t="s">
        <v>3053</v>
      </c>
      <c r="I2981" t="s">
        <v>3063</v>
      </c>
      <c r="J2981">
        <v>2017</v>
      </c>
      <c r="K2981" t="s">
        <v>3056</v>
      </c>
      <c r="L2981" t="s">
        <v>23</v>
      </c>
      <c r="M2981" t="s">
        <v>16</v>
      </c>
      <c r="N2981" t="s">
        <v>165</v>
      </c>
      <c r="O2981">
        <v>63</v>
      </c>
      <c r="P2981" t="s">
        <v>19</v>
      </c>
      <c r="Q2981">
        <v>2</v>
      </c>
    </row>
    <row r="2982" spans="1:17" x14ac:dyDescent="0.25">
      <c r="A2982" t="s">
        <v>2467</v>
      </c>
      <c r="B2982" t="s">
        <v>898</v>
      </c>
      <c r="C2982">
        <v>2728</v>
      </c>
      <c r="D2982" t="s">
        <v>3019</v>
      </c>
      <c r="E2982">
        <v>1</v>
      </c>
      <c r="F2982" t="s">
        <v>22</v>
      </c>
      <c r="H2982" t="s">
        <v>3055</v>
      </c>
      <c r="I2982" t="s">
        <v>3062</v>
      </c>
      <c r="J2982">
        <v>2017</v>
      </c>
      <c r="K2982" t="s">
        <v>3056</v>
      </c>
      <c r="L2982" t="s">
        <v>23</v>
      </c>
      <c r="M2982" t="s">
        <v>16</v>
      </c>
      <c r="N2982" t="s">
        <v>694</v>
      </c>
      <c r="O2982">
        <v>84</v>
      </c>
      <c r="P2982" t="s">
        <v>19</v>
      </c>
      <c r="Q2982">
        <v>1</v>
      </c>
    </row>
    <row r="2983" spans="1:17" x14ac:dyDescent="0.25">
      <c r="A2983" t="s">
        <v>2866</v>
      </c>
      <c r="B2983" t="s">
        <v>1787</v>
      </c>
      <c r="C2983">
        <v>2737</v>
      </c>
      <c r="D2983" t="s">
        <v>3016</v>
      </c>
      <c r="E2983">
        <v>1</v>
      </c>
      <c r="F2983" t="s">
        <v>17</v>
      </c>
      <c r="H2983" t="s">
        <v>3050</v>
      </c>
      <c r="I2983" t="s">
        <v>3062</v>
      </c>
      <c r="J2983">
        <v>2017</v>
      </c>
      <c r="K2983" t="s">
        <v>3056</v>
      </c>
      <c r="L2983" t="s">
        <v>23</v>
      </c>
      <c r="M2983" t="s">
        <v>16</v>
      </c>
      <c r="N2983" t="s">
        <v>2116</v>
      </c>
      <c r="O2983">
        <v>111</v>
      </c>
      <c r="P2983" t="s">
        <v>19</v>
      </c>
      <c r="Q2983">
        <v>1</v>
      </c>
    </row>
    <row r="2984" spans="1:17" x14ac:dyDescent="0.25">
      <c r="A2984" t="s">
        <v>535</v>
      </c>
      <c r="B2984" t="s">
        <v>216</v>
      </c>
      <c r="C2984">
        <v>2771</v>
      </c>
      <c r="D2984" t="s">
        <v>3019</v>
      </c>
      <c r="E2984">
        <v>1</v>
      </c>
      <c r="F2984" t="s">
        <v>17</v>
      </c>
      <c r="H2984" t="s">
        <v>3050</v>
      </c>
      <c r="I2984" t="s">
        <v>3062</v>
      </c>
      <c r="J2984">
        <v>2017</v>
      </c>
      <c r="K2984" t="s">
        <v>3056</v>
      </c>
      <c r="L2984" t="s">
        <v>3016</v>
      </c>
      <c r="M2984">
        <v>9</v>
      </c>
      <c r="N2984" t="s">
        <v>291</v>
      </c>
      <c r="O2984">
        <v>63</v>
      </c>
      <c r="P2984" t="s">
        <v>19</v>
      </c>
      <c r="Q2984">
        <v>1</v>
      </c>
    </row>
    <row r="2985" spans="1:17" x14ac:dyDescent="0.25">
      <c r="A2985" t="s">
        <v>1682</v>
      </c>
      <c r="B2985" t="s">
        <v>852</v>
      </c>
      <c r="C2985">
        <v>2773</v>
      </c>
      <c r="D2985" t="s">
        <v>3019</v>
      </c>
      <c r="E2985">
        <v>1</v>
      </c>
      <c r="F2985" t="s">
        <v>22</v>
      </c>
      <c r="H2985" t="s">
        <v>3050</v>
      </c>
      <c r="I2985" t="s">
        <v>3062</v>
      </c>
      <c r="J2985">
        <v>2017</v>
      </c>
      <c r="K2985" t="s">
        <v>3056</v>
      </c>
      <c r="L2985" t="s">
        <v>23</v>
      </c>
      <c r="M2985" t="s">
        <v>16</v>
      </c>
      <c r="N2985" t="s">
        <v>104</v>
      </c>
      <c r="O2985">
        <v>10</v>
      </c>
      <c r="P2985" t="s">
        <v>19</v>
      </c>
      <c r="Q2985">
        <v>1</v>
      </c>
    </row>
    <row r="2986" spans="1:17" x14ac:dyDescent="0.25">
      <c r="A2986" t="s">
        <v>1357</v>
      </c>
      <c r="B2986" t="s">
        <v>1133</v>
      </c>
      <c r="C2986">
        <v>2785</v>
      </c>
      <c r="D2986" t="s">
        <v>3019</v>
      </c>
      <c r="E2986">
        <v>1</v>
      </c>
      <c r="F2986" t="s">
        <v>22</v>
      </c>
      <c r="H2986" t="s">
        <v>3053</v>
      </c>
      <c r="I2986" t="s">
        <v>3062</v>
      </c>
      <c r="J2986">
        <v>2017</v>
      </c>
      <c r="K2986" t="s">
        <v>3056</v>
      </c>
      <c r="L2986" t="s">
        <v>23</v>
      </c>
      <c r="M2986" t="s">
        <v>16</v>
      </c>
      <c r="N2986" t="s">
        <v>291</v>
      </c>
      <c r="O2986">
        <v>63</v>
      </c>
      <c r="P2986" t="s">
        <v>19</v>
      </c>
      <c r="Q2986">
        <v>1</v>
      </c>
    </row>
    <row r="2987" spans="1:17" x14ac:dyDescent="0.25">
      <c r="A2987" t="s">
        <v>2931</v>
      </c>
      <c r="B2987" t="s">
        <v>375</v>
      </c>
      <c r="C2987">
        <v>2842</v>
      </c>
      <c r="D2987" t="s">
        <v>3015</v>
      </c>
      <c r="E2987">
        <v>1</v>
      </c>
      <c r="F2987" t="s">
        <v>17</v>
      </c>
      <c r="H2987" t="s">
        <v>3050</v>
      </c>
      <c r="I2987" t="s">
        <v>3062</v>
      </c>
      <c r="J2987">
        <v>2017</v>
      </c>
      <c r="K2987" t="s">
        <v>3056</v>
      </c>
      <c r="L2987" t="s">
        <v>23</v>
      </c>
      <c r="M2987" t="s">
        <v>16</v>
      </c>
      <c r="N2987" t="s">
        <v>364</v>
      </c>
      <c r="O2987">
        <v>111</v>
      </c>
      <c r="P2987" t="s">
        <v>19</v>
      </c>
      <c r="Q2987">
        <v>1</v>
      </c>
    </row>
    <row r="2988" spans="1:17" x14ac:dyDescent="0.25">
      <c r="A2988" t="s">
        <v>1173</v>
      </c>
      <c r="B2988" t="s">
        <v>1133</v>
      </c>
      <c r="C2988">
        <v>2843</v>
      </c>
      <c r="D2988" t="s">
        <v>3020</v>
      </c>
      <c r="E2988">
        <v>1</v>
      </c>
      <c r="F2988" t="s">
        <v>17</v>
      </c>
      <c r="H2988" t="s">
        <v>3050</v>
      </c>
      <c r="I2988" t="s">
        <v>3062</v>
      </c>
      <c r="J2988">
        <v>2017</v>
      </c>
      <c r="K2988" t="s">
        <v>3056</v>
      </c>
      <c r="L2988" t="s">
        <v>23</v>
      </c>
      <c r="M2988" t="s">
        <v>16</v>
      </c>
      <c r="N2988" t="s">
        <v>564</v>
      </c>
      <c r="O2988">
        <v>111</v>
      </c>
      <c r="P2988" t="s">
        <v>19</v>
      </c>
      <c r="Q2988">
        <v>1</v>
      </c>
    </row>
    <row r="2989" spans="1:17" x14ac:dyDescent="0.25">
      <c r="A2989" t="s">
        <v>2933</v>
      </c>
      <c r="B2989" t="s">
        <v>1105</v>
      </c>
      <c r="C2989">
        <v>2847</v>
      </c>
      <c r="D2989" t="s">
        <v>3013</v>
      </c>
      <c r="E2989">
        <v>1</v>
      </c>
      <c r="F2989" t="s">
        <v>22</v>
      </c>
      <c r="H2989" t="s">
        <v>3054</v>
      </c>
      <c r="I2989" t="s">
        <v>3062</v>
      </c>
      <c r="J2989">
        <v>2017</v>
      </c>
      <c r="K2989" t="s">
        <v>3056</v>
      </c>
      <c r="L2989" t="s">
        <v>23</v>
      </c>
      <c r="M2989" t="s">
        <v>16</v>
      </c>
      <c r="N2989" t="s">
        <v>129</v>
      </c>
      <c r="O2989">
        <v>52</v>
      </c>
      <c r="P2989" t="s">
        <v>19</v>
      </c>
      <c r="Q2989">
        <v>1</v>
      </c>
    </row>
    <row r="2990" spans="1:17" x14ac:dyDescent="0.25">
      <c r="A2990" t="s">
        <v>1084</v>
      </c>
      <c r="B2990" t="s">
        <v>404</v>
      </c>
      <c r="C2990">
        <v>2848</v>
      </c>
      <c r="D2990" t="s">
        <v>3019</v>
      </c>
      <c r="E2990">
        <v>1</v>
      </c>
      <c r="F2990" t="s">
        <v>17</v>
      </c>
      <c r="H2990" t="s">
        <v>3053</v>
      </c>
      <c r="I2990" t="s">
        <v>3062</v>
      </c>
      <c r="J2990">
        <v>2017</v>
      </c>
      <c r="K2990" t="s">
        <v>3056</v>
      </c>
      <c r="L2990" t="s">
        <v>23</v>
      </c>
      <c r="M2990" t="s">
        <v>16</v>
      </c>
      <c r="N2990" t="s">
        <v>90</v>
      </c>
      <c r="O2990">
        <v>46</v>
      </c>
      <c r="P2990" t="s">
        <v>19</v>
      </c>
      <c r="Q2990">
        <v>1</v>
      </c>
    </row>
    <row r="2991" spans="1:17" x14ac:dyDescent="0.25">
      <c r="A2991" t="s">
        <v>1808</v>
      </c>
      <c r="B2991" t="s">
        <v>645</v>
      </c>
      <c r="C2991">
        <v>2859</v>
      </c>
      <c r="D2991" t="s">
        <v>3020</v>
      </c>
      <c r="E2991">
        <v>1</v>
      </c>
      <c r="F2991" t="s">
        <v>17</v>
      </c>
      <c r="H2991" t="s">
        <v>3053</v>
      </c>
      <c r="I2991" t="s">
        <v>3062</v>
      </c>
      <c r="J2991">
        <v>2017</v>
      </c>
      <c r="K2991" t="s">
        <v>3056</v>
      </c>
      <c r="L2991" t="s">
        <v>23</v>
      </c>
      <c r="M2991" t="s">
        <v>16</v>
      </c>
      <c r="N2991" t="s">
        <v>71</v>
      </c>
      <c r="O2991">
        <v>59</v>
      </c>
      <c r="P2991" t="s">
        <v>19</v>
      </c>
      <c r="Q2991">
        <v>1</v>
      </c>
    </row>
    <row r="2992" spans="1:17" x14ac:dyDescent="0.25">
      <c r="A2992" t="s">
        <v>2945</v>
      </c>
      <c r="B2992" t="s">
        <v>185</v>
      </c>
      <c r="C2992">
        <v>2867</v>
      </c>
      <c r="D2992" t="s">
        <v>3018</v>
      </c>
      <c r="E2992">
        <v>1</v>
      </c>
      <c r="F2992" t="s">
        <v>17</v>
      </c>
      <c r="H2992" t="s">
        <v>3055</v>
      </c>
      <c r="I2992" t="s">
        <v>3062</v>
      </c>
      <c r="J2992">
        <v>2017</v>
      </c>
      <c r="K2992" t="s">
        <v>3056</v>
      </c>
      <c r="L2992" t="s">
        <v>23</v>
      </c>
      <c r="M2992" t="s">
        <v>16</v>
      </c>
      <c r="N2992" t="s">
        <v>165</v>
      </c>
      <c r="O2992">
        <v>63</v>
      </c>
      <c r="P2992" t="s">
        <v>19</v>
      </c>
      <c r="Q2992">
        <v>1</v>
      </c>
    </row>
    <row r="2993" spans="1:17" x14ac:dyDescent="0.25">
      <c r="A2993" t="s">
        <v>2949</v>
      </c>
      <c r="B2993" t="s">
        <v>1049</v>
      </c>
      <c r="C2993">
        <v>2875</v>
      </c>
      <c r="D2993" t="s">
        <v>3012</v>
      </c>
      <c r="E2993">
        <v>1</v>
      </c>
      <c r="F2993" t="s">
        <v>17</v>
      </c>
      <c r="H2993" t="s">
        <v>3055</v>
      </c>
      <c r="I2993" t="s">
        <v>3062</v>
      </c>
      <c r="J2993">
        <v>2017</v>
      </c>
      <c r="K2993" t="s">
        <v>3059</v>
      </c>
      <c r="L2993" t="s">
        <v>43</v>
      </c>
      <c r="M2993">
        <v>4</v>
      </c>
      <c r="N2993" t="s">
        <v>1818</v>
      </c>
      <c r="O2993">
        <v>128</v>
      </c>
      <c r="P2993" t="s">
        <v>19</v>
      </c>
      <c r="Q2993">
        <v>1</v>
      </c>
    </row>
    <row r="2994" spans="1:17" x14ac:dyDescent="0.25">
      <c r="A2994" t="s">
        <v>2950</v>
      </c>
      <c r="B2994" t="s">
        <v>461</v>
      </c>
      <c r="C2994">
        <v>2879</v>
      </c>
      <c r="D2994" t="s">
        <v>3018</v>
      </c>
      <c r="E2994">
        <v>1</v>
      </c>
      <c r="F2994" t="s">
        <v>17</v>
      </c>
      <c r="H2994" t="s">
        <v>3053</v>
      </c>
      <c r="I2994" t="s">
        <v>3062</v>
      </c>
      <c r="J2994">
        <v>2017</v>
      </c>
      <c r="K2994" t="s">
        <v>3056</v>
      </c>
      <c r="L2994" t="s">
        <v>23</v>
      </c>
      <c r="M2994" t="s">
        <v>16</v>
      </c>
      <c r="N2994" t="s">
        <v>1934</v>
      </c>
      <c r="O2994">
        <v>89</v>
      </c>
      <c r="P2994" t="s">
        <v>19</v>
      </c>
      <c r="Q2994">
        <v>1</v>
      </c>
    </row>
    <row r="2995" spans="1:17" x14ac:dyDescent="0.25">
      <c r="A2995" t="s">
        <v>2955</v>
      </c>
      <c r="B2995" t="s">
        <v>645</v>
      </c>
      <c r="C2995">
        <v>2887</v>
      </c>
      <c r="D2995" t="s">
        <v>3019</v>
      </c>
      <c r="E2995">
        <v>1</v>
      </c>
      <c r="F2995" t="s">
        <v>17</v>
      </c>
      <c r="H2995" t="s">
        <v>3050</v>
      </c>
      <c r="I2995" t="s">
        <v>3062</v>
      </c>
      <c r="J2995">
        <v>2017</v>
      </c>
      <c r="K2995" t="s">
        <v>3056</v>
      </c>
      <c r="L2995" t="s">
        <v>23</v>
      </c>
      <c r="M2995" t="s">
        <v>16</v>
      </c>
      <c r="N2995" t="s">
        <v>1934</v>
      </c>
      <c r="O2995">
        <v>89</v>
      </c>
      <c r="P2995" t="s">
        <v>19</v>
      </c>
      <c r="Q2995">
        <v>1</v>
      </c>
    </row>
    <row r="2996" spans="1:17" x14ac:dyDescent="0.25">
      <c r="A2996" t="s">
        <v>2963</v>
      </c>
      <c r="B2996" t="s">
        <v>1099</v>
      </c>
      <c r="C2996">
        <v>2899</v>
      </c>
      <c r="D2996" t="s">
        <v>3013</v>
      </c>
      <c r="E2996">
        <v>1</v>
      </c>
      <c r="F2996" t="s">
        <v>17</v>
      </c>
      <c r="H2996" t="s">
        <v>3050</v>
      </c>
      <c r="I2996" t="s">
        <v>3062</v>
      </c>
      <c r="J2996">
        <v>2017</v>
      </c>
      <c r="K2996" t="s">
        <v>3056</v>
      </c>
      <c r="L2996" t="s">
        <v>23</v>
      </c>
      <c r="M2996" t="s">
        <v>16</v>
      </c>
      <c r="N2996" t="s">
        <v>402</v>
      </c>
      <c r="O2996">
        <v>69</v>
      </c>
      <c r="P2996" t="s">
        <v>19</v>
      </c>
      <c r="Q2996">
        <v>1</v>
      </c>
    </row>
    <row r="2997" spans="1:17" x14ac:dyDescent="0.25">
      <c r="A2997" t="s">
        <v>2730</v>
      </c>
      <c r="B2997" t="s">
        <v>404</v>
      </c>
      <c r="C2997">
        <v>2904</v>
      </c>
      <c r="D2997" t="s">
        <v>3018</v>
      </c>
      <c r="E2997">
        <v>1</v>
      </c>
      <c r="F2997" t="s">
        <v>17</v>
      </c>
      <c r="H2997" t="s">
        <v>3053</v>
      </c>
      <c r="I2997" t="s">
        <v>3062</v>
      </c>
      <c r="J2997">
        <v>2017</v>
      </c>
      <c r="K2997" t="s">
        <v>3056</v>
      </c>
      <c r="L2997" t="s">
        <v>23</v>
      </c>
      <c r="M2997" t="s">
        <v>16</v>
      </c>
      <c r="N2997" t="s">
        <v>720</v>
      </c>
      <c r="O2997">
        <v>43</v>
      </c>
      <c r="P2997" t="s">
        <v>19</v>
      </c>
      <c r="Q2997">
        <v>1</v>
      </c>
    </row>
    <row r="2998" spans="1:17" x14ac:dyDescent="0.25">
      <c r="A2998" t="s">
        <v>2968</v>
      </c>
      <c r="B2998" t="s">
        <v>1105</v>
      </c>
      <c r="C2998">
        <v>2915</v>
      </c>
      <c r="D2998" t="s">
        <v>3018</v>
      </c>
      <c r="E2998">
        <v>1</v>
      </c>
      <c r="F2998" t="s">
        <v>22</v>
      </c>
      <c r="H2998" t="s">
        <v>3051</v>
      </c>
      <c r="I2998" t="s">
        <v>3062</v>
      </c>
      <c r="J2998">
        <v>2017</v>
      </c>
      <c r="K2998" t="s">
        <v>3059</v>
      </c>
      <c r="L2998" t="s">
        <v>43</v>
      </c>
      <c r="M2998">
        <v>2</v>
      </c>
      <c r="N2998" t="s">
        <v>1818</v>
      </c>
      <c r="O2998">
        <v>128</v>
      </c>
      <c r="P2998" t="s">
        <v>19</v>
      </c>
      <c r="Q2998">
        <v>1</v>
      </c>
    </row>
    <row r="2999" spans="1:17" x14ac:dyDescent="0.25">
      <c r="A2999" t="s">
        <v>2736</v>
      </c>
      <c r="B2999" t="s">
        <v>852</v>
      </c>
      <c r="C2999">
        <v>2942</v>
      </c>
      <c r="D2999" t="s">
        <v>3019</v>
      </c>
      <c r="E2999">
        <v>1</v>
      </c>
      <c r="F2999" t="s">
        <v>17</v>
      </c>
      <c r="H2999" t="s">
        <v>3050</v>
      </c>
      <c r="I2999" t="s">
        <v>3062</v>
      </c>
      <c r="J2999">
        <v>2017</v>
      </c>
      <c r="K2999" t="s">
        <v>3056</v>
      </c>
      <c r="L2999" t="s">
        <v>3016</v>
      </c>
      <c r="M2999" t="s">
        <v>16</v>
      </c>
      <c r="N2999" t="s">
        <v>291</v>
      </c>
      <c r="O2999">
        <v>63</v>
      </c>
      <c r="P2999" t="s">
        <v>19</v>
      </c>
      <c r="Q2999">
        <v>1</v>
      </c>
    </row>
    <row r="3000" spans="1:17" x14ac:dyDescent="0.25">
      <c r="A3000" t="s">
        <v>2992</v>
      </c>
      <c r="B3000" t="s">
        <v>1186</v>
      </c>
      <c r="C3000">
        <v>2973</v>
      </c>
      <c r="D3000" t="s">
        <v>3019</v>
      </c>
      <c r="E3000">
        <v>1</v>
      </c>
      <c r="F3000" t="s">
        <v>22</v>
      </c>
      <c r="H3000" t="s">
        <v>3050</v>
      </c>
      <c r="I3000" t="s">
        <v>3062</v>
      </c>
      <c r="J3000">
        <v>2017</v>
      </c>
      <c r="K3000" t="s">
        <v>3056</v>
      </c>
      <c r="L3000" t="s">
        <v>23</v>
      </c>
      <c r="M3000" t="s">
        <v>16</v>
      </c>
      <c r="N3000" t="s">
        <v>358</v>
      </c>
      <c r="O3000">
        <v>41</v>
      </c>
      <c r="P3000" t="s">
        <v>19</v>
      </c>
      <c r="Q3000">
        <v>1</v>
      </c>
    </row>
    <row r="3001" spans="1:17" x14ac:dyDescent="0.25">
      <c r="A3001" t="s">
        <v>1092</v>
      </c>
      <c r="B3001" t="s">
        <v>1570</v>
      </c>
      <c r="C3001">
        <v>2996</v>
      </c>
      <c r="D3001" t="s">
        <v>3020</v>
      </c>
      <c r="E3001">
        <v>1</v>
      </c>
      <c r="F3001" t="s">
        <v>17</v>
      </c>
      <c r="H3001" t="s">
        <v>3054</v>
      </c>
      <c r="I3001" t="s">
        <v>3062</v>
      </c>
      <c r="J3001">
        <v>2017</v>
      </c>
      <c r="K3001" t="s">
        <v>3056</v>
      </c>
      <c r="L3001" t="s">
        <v>23</v>
      </c>
      <c r="M3001" t="s">
        <v>16</v>
      </c>
      <c r="N3001" t="s">
        <v>1131</v>
      </c>
      <c r="O3001">
        <v>35</v>
      </c>
      <c r="P3001" t="s">
        <v>19</v>
      </c>
      <c r="Q3001">
        <v>1</v>
      </c>
    </row>
  </sheetData>
  <autoFilter ref="A1:Q3001" xr:uid="{4802777D-F0E1-4B1D-89A0-9FDECB6A272A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workbookViewId="0">
      <selection activeCell="B2" sqref="B2:B9"/>
    </sheetView>
  </sheetViews>
  <sheetFormatPr defaultColWidth="8.85546875" defaultRowHeight="15" x14ac:dyDescent="0.25"/>
  <cols>
    <col min="8" max="8" width="36.42578125" bestFit="1" customWidth="1"/>
    <col min="11" max="11" width="63.85546875" bestFit="1" customWidth="1"/>
  </cols>
  <sheetData>
    <row r="1" spans="1:11" x14ac:dyDescent="0.25">
      <c r="A1" t="s">
        <v>3007</v>
      </c>
      <c r="G1" s="44" t="s">
        <v>3017</v>
      </c>
      <c r="H1" s="45"/>
      <c r="J1" s="44" t="s">
        <v>3022</v>
      </c>
      <c r="K1" s="45"/>
    </row>
    <row r="2" spans="1:11" x14ac:dyDescent="0.25">
      <c r="A2" t="s">
        <v>18</v>
      </c>
      <c r="G2" s="1">
        <v>1</v>
      </c>
      <c r="H2" s="2" t="s">
        <v>3008</v>
      </c>
      <c r="J2" s="1">
        <v>1</v>
      </c>
      <c r="K2" s="2" t="s">
        <v>3023</v>
      </c>
    </row>
    <row r="3" spans="1:11" x14ac:dyDescent="0.25">
      <c r="A3" t="s">
        <v>24</v>
      </c>
      <c r="G3" s="1">
        <v>2</v>
      </c>
      <c r="H3" s="2" t="s">
        <v>3009</v>
      </c>
      <c r="J3" s="1">
        <v>2</v>
      </c>
      <c r="K3" s="2" t="s">
        <v>3024</v>
      </c>
    </row>
    <row r="4" spans="1:11" x14ac:dyDescent="0.25">
      <c r="A4" t="s">
        <v>27</v>
      </c>
      <c r="G4" s="1">
        <v>3</v>
      </c>
      <c r="H4" s="2" t="s">
        <v>3010</v>
      </c>
      <c r="J4" s="1">
        <v>3</v>
      </c>
      <c r="K4" s="2" t="s">
        <v>3025</v>
      </c>
    </row>
    <row r="5" spans="1:11" x14ac:dyDescent="0.25">
      <c r="A5" t="s">
        <v>29</v>
      </c>
      <c r="G5" s="1">
        <v>4</v>
      </c>
      <c r="H5" s="2" t="s">
        <v>3011</v>
      </c>
      <c r="J5" s="1">
        <v>4</v>
      </c>
      <c r="K5" s="2" t="s">
        <v>3026</v>
      </c>
    </row>
    <row r="6" spans="1:11" x14ac:dyDescent="0.25">
      <c r="A6" t="s">
        <v>32</v>
      </c>
      <c r="G6" s="1">
        <v>5</v>
      </c>
      <c r="H6" s="2" t="s">
        <v>3012</v>
      </c>
      <c r="J6" s="1">
        <v>5</v>
      </c>
      <c r="K6" s="2" t="s">
        <v>3027</v>
      </c>
    </row>
    <row r="7" spans="1:11" x14ac:dyDescent="0.25">
      <c r="A7" t="s">
        <v>35</v>
      </c>
      <c r="G7" s="1">
        <v>6</v>
      </c>
      <c r="H7" s="2" t="s">
        <v>3013</v>
      </c>
      <c r="J7" s="1">
        <v>6</v>
      </c>
      <c r="K7" s="2" t="s">
        <v>3028</v>
      </c>
    </row>
    <row r="8" spans="1:11" x14ac:dyDescent="0.25">
      <c r="A8" t="s">
        <v>29</v>
      </c>
      <c r="G8" s="1">
        <v>7</v>
      </c>
      <c r="H8" s="2" t="s">
        <v>3014</v>
      </c>
      <c r="J8" s="1">
        <v>7</v>
      </c>
      <c r="K8" s="2" t="s">
        <v>3029</v>
      </c>
    </row>
    <row r="9" spans="1:11" x14ac:dyDescent="0.25">
      <c r="A9" t="s">
        <v>44</v>
      </c>
      <c r="G9" s="1">
        <v>8</v>
      </c>
      <c r="H9" s="2" t="s">
        <v>3015</v>
      </c>
      <c r="J9" s="1">
        <v>8</v>
      </c>
      <c r="K9" s="2" t="s">
        <v>3030</v>
      </c>
    </row>
    <row r="10" spans="1:11" x14ac:dyDescent="0.25">
      <c r="A10" t="s">
        <v>47</v>
      </c>
      <c r="G10" s="3">
        <v>9</v>
      </c>
      <c r="H10" s="4" t="s">
        <v>3016</v>
      </c>
      <c r="J10" s="1">
        <v>9</v>
      </c>
      <c r="K10" s="2" t="s">
        <v>3031</v>
      </c>
    </row>
    <row r="11" spans="1:11" x14ac:dyDescent="0.25">
      <c r="A11" t="s">
        <v>50</v>
      </c>
      <c r="J11" s="1">
        <v>10</v>
      </c>
      <c r="K11" s="2" t="s">
        <v>3032</v>
      </c>
    </row>
    <row r="12" spans="1:11" x14ac:dyDescent="0.25">
      <c r="A12" t="s">
        <v>53</v>
      </c>
      <c r="J12" s="1">
        <v>11</v>
      </c>
      <c r="K12" s="2" t="s">
        <v>3033</v>
      </c>
    </row>
    <row r="13" spans="1:11" x14ac:dyDescent="0.25">
      <c r="A13" t="s">
        <v>24</v>
      </c>
      <c r="J13" s="1">
        <v>12</v>
      </c>
      <c r="K13" s="2" t="s">
        <v>3034</v>
      </c>
    </row>
    <row r="14" spans="1:11" x14ac:dyDescent="0.25">
      <c r="A14" t="s">
        <v>58</v>
      </c>
      <c r="J14" s="1">
        <v>13</v>
      </c>
      <c r="K14" s="2" t="s">
        <v>3035</v>
      </c>
    </row>
    <row r="15" spans="1:11" x14ac:dyDescent="0.25">
      <c r="A15" t="s">
        <v>44</v>
      </c>
      <c r="J15" s="1">
        <v>14</v>
      </c>
      <c r="K15" s="2" t="s">
        <v>3036</v>
      </c>
    </row>
    <row r="16" spans="1:11" x14ac:dyDescent="0.25">
      <c r="A16" t="s">
        <v>63</v>
      </c>
      <c r="J16" s="1">
        <v>15</v>
      </c>
      <c r="K16" s="2" t="s">
        <v>3037</v>
      </c>
    </row>
    <row r="17" spans="1:11" x14ac:dyDescent="0.25">
      <c r="A17" t="s">
        <v>66</v>
      </c>
      <c r="J17" s="1">
        <v>16</v>
      </c>
      <c r="K17" s="2" t="s">
        <v>3038</v>
      </c>
    </row>
    <row r="18" spans="1:11" x14ac:dyDescent="0.25">
      <c r="A18" t="s">
        <v>44</v>
      </c>
      <c r="J18" s="1">
        <v>17</v>
      </c>
      <c r="K18" s="2" t="s">
        <v>3039</v>
      </c>
    </row>
    <row r="19" spans="1:11" x14ac:dyDescent="0.25">
      <c r="J19" s="1">
        <v>18</v>
      </c>
      <c r="K19" s="2" t="s">
        <v>3040</v>
      </c>
    </row>
    <row r="20" spans="1:11" x14ac:dyDescent="0.25">
      <c r="J20" s="1">
        <v>19</v>
      </c>
      <c r="K20" s="2" t="s">
        <v>3041</v>
      </c>
    </row>
    <row r="21" spans="1:11" x14ac:dyDescent="0.25">
      <c r="J21" s="1">
        <v>20</v>
      </c>
      <c r="K21" s="2" t="s">
        <v>3042</v>
      </c>
    </row>
    <row r="22" spans="1:11" x14ac:dyDescent="0.25">
      <c r="J22" s="1">
        <v>21</v>
      </c>
      <c r="K22" s="2" t="s">
        <v>3043</v>
      </c>
    </row>
    <row r="23" spans="1:11" x14ac:dyDescent="0.25">
      <c r="J23" s="1">
        <v>22</v>
      </c>
      <c r="K23" s="2" t="s">
        <v>3044</v>
      </c>
    </row>
    <row r="24" spans="1:11" x14ac:dyDescent="0.25">
      <c r="J24" s="1">
        <v>23</v>
      </c>
      <c r="K24" s="2" t="s">
        <v>3045</v>
      </c>
    </row>
    <row r="25" spans="1:11" x14ac:dyDescent="0.25">
      <c r="J25" s="1">
        <v>24</v>
      </c>
      <c r="K25" s="2" t="s">
        <v>3046</v>
      </c>
    </row>
    <row r="26" spans="1:11" x14ac:dyDescent="0.25">
      <c r="J26" s="1">
        <v>25</v>
      </c>
      <c r="K26" s="2" t="s">
        <v>3047</v>
      </c>
    </row>
    <row r="27" spans="1:11" x14ac:dyDescent="0.25">
      <c r="J27" s="1">
        <v>26</v>
      </c>
      <c r="K27" s="2" t="s">
        <v>3048</v>
      </c>
    </row>
    <row r="28" spans="1:11" x14ac:dyDescent="0.25">
      <c r="J28" s="3">
        <v>27</v>
      </c>
      <c r="K28" s="4" t="s">
        <v>3049</v>
      </c>
    </row>
  </sheetData>
  <mergeCells count="2">
    <mergeCell ref="G1:H1"/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3DCFB-45CA-4BF4-8C15-BE6175177EBD}">
  <dimension ref="A1:E30"/>
  <sheetViews>
    <sheetView workbookViewId="0">
      <selection activeCell="H1" sqref="H1:J1048576"/>
    </sheetView>
  </sheetViews>
  <sheetFormatPr defaultColWidth="8.85546875" defaultRowHeight="15" x14ac:dyDescent="0.25"/>
  <cols>
    <col min="2" max="2" width="11.85546875" customWidth="1"/>
    <col min="3" max="3" width="10.7109375" bestFit="1" customWidth="1"/>
  </cols>
  <sheetData>
    <row r="1" spans="1:5" x14ac:dyDescent="0.25">
      <c r="A1" s="46" t="s">
        <v>3136</v>
      </c>
      <c r="B1" s="46"/>
      <c r="C1" s="46"/>
      <c r="D1" s="46"/>
      <c r="E1" s="46"/>
    </row>
    <row r="2" spans="1:5" x14ac:dyDescent="0.25">
      <c r="A2" s="12" t="s">
        <v>3071</v>
      </c>
      <c r="B2" s="13" t="s">
        <v>3072</v>
      </c>
      <c r="C2" s="13" t="s">
        <v>3073</v>
      </c>
      <c r="D2" s="13" t="s">
        <v>3074</v>
      </c>
      <c r="E2" s="13" t="s">
        <v>3075</v>
      </c>
    </row>
    <row r="3" spans="1:5" x14ac:dyDescent="0.25">
      <c r="A3" s="9">
        <v>2017</v>
      </c>
      <c r="B3" s="14">
        <v>0</v>
      </c>
      <c r="C3">
        <v>5800</v>
      </c>
      <c r="D3">
        <v>3045</v>
      </c>
      <c r="E3">
        <v>2755</v>
      </c>
    </row>
    <row r="4" spans="1:5" x14ac:dyDescent="0.25">
      <c r="A4" s="9">
        <v>2017</v>
      </c>
      <c r="B4" s="15" t="s">
        <v>3076</v>
      </c>
      <c r="C4">
        <v>22400</v>
      </c>
      <c r="D4">
        <v>11230</v>
      </c>
      <c r="E4">
        <v>11170</v>
      </c>
    </row>
    <row r="5" spans="1:5" x14ac:dyDescent="0.25">
      <c r="A5" s="9">
        <v>2017</v>
      </c>
      <c r="B5" s="15" t="s">
        <v>3077</v>
      </c>
      <c r="C5">
        <v>30550</v>
      </c>
      <c r="D5">
        <v>15130</v>
      </c>
      <c r="E5">
        <v>15420</v>
      </c>
    </row>
    <row r="6" spans="1:5" x14ac:dyDescent="0.25">
      <c r="A6" s="9">
        <v>2017</v>
      </c>
      <c r="B6" s="15" t="s">
        <v>3078</v>
      </c>
      <c r="C6">
        <v>32010</v>
      </c>
      <c r="D6">
        <v>15780</v>
      </c>
      <c r="E6">
        <v>16230</v>
      </c>
    </row>
    <row r="7" spans="1:5" x14ac:dyDescent="0.25">
      <c r="A7" s="9">
        <v>2017</v>
      </c>
      <c r="B7" s="14" t="s">
        <v>3079</v>
      </c>
      <c r="C7">
        <v>31940</v>
      </c>
      <c r="D7">
        <v>15870</v>
      </c>
      <c r="E7">
        <v>16070</v>
      </c>
    </row>
    <row r="8" spans="1:5" x14ac:dyDescent="0.25">
      <c r="A8" s="9">
        <v>2017</v>
      </c>
      <c r="B8" s="14" t="s">
        <v>3080</v>
      </c>
      <c r="C8">
        <v>31400</v>
      </c>
      <c r="D8">
        <v>15800</v>
      </c>
      <c r="E8">
        <v>15600</v>
      </c>
    </row>
    <row r="9" spans="1:5" x14ac:dyDescent="0.25">
      <c r="A9" s="9">
        <v>2017</v>
      </c>
      <c r="B9" s="14" t="s">
        <v>3081</v>
      </c>
      <c r="C9">
        <v>27160</v>
      </c>
      <c r="D9">
        <v>13490</v>
      </c>
      <c r="E9">
        <v>13670</v>
      </c>
    </row>
    <row r="10" spans="1:5" x14ac:dyDescent="0.25">
      <c r="A10" s="9">
        <v>2017</v>
      </c>
      <c r="B10" s="14" t="s">
        <v>3082</v>
      </c>
      <c r="C10">
        <v>26750</v>
      </c>
      <c r="D10">
        <v>12650</v>
      </c>
      <c r="E10">
        <v>14100</v>
      </c>
    </row>
    <row r="11" spans="1:5" x14ac:dyDescent="0.25">
      <c r="A11" s="9">
        <v>2017</v>
      </c>
      <c r="B11" s="14" t="s">
        <v>3083</v>
      </c>
      <c r="C11">
        <v>27480</v>
      </c>
      <c r="D11">
        <v>13080</v>
      </c>
      <c r="E11">
        <v>14400</v>
      </c>
    </row>
    <row r="12" spans="1:5" x14ac:dyDescent="0.25">
      <c r="A12" s="9">
        <v>2017</v>
      </c>
      <c r="B12" s="14" t="s">
        <v>3084</v>
      </c>
      <c r="C12">
        <v>29250</v>
      </c>
      <c r="D12">
        <v>13920</v>
      </c>
      <c r="E12">
        <v>15330</v>
      </c>
    </row>
    <row r="13" spans="1:5" x14ac:dyDescent="0.25">
      <c r="A13" s="9">
        <v>2017</v>
      </c>
      <c r="B13" s="14" t="s">
        <v>3085</v>
      </c>
      <c r="C13">
        <v>26580</v>
      </c>
      <c r="D13">
        <v>12700</v>
      </c>
      <c r="E13">
        <v>13880</v>
      </c>
    </row>
    <row r="14" spans="1:5" x14ac:dyDescent="0.25">
      <c r="A14" s="9">
        <v>2017</v>
      </c>
      <c r="B14" s="14" t="s">
        <v>3086</v>
      </c>
      <c r="C14">
        <v>24820</v>
      </c>
      <c r="D14">
        <v>11900</v>
      </c>
      <c r="E14">
        <v>12920</v>
      </c>
    </row>
    <row r="15" spans="1:5" x14ac:dyDescent="0.25">
      <c r="A15" s="9">
        <v>2017</v>
      </c>
      <c r="B15" s="14" t="s">
        <v>3087</v>
      </c>
      <c r="C15">
        <v>19580</v>
      </c>
      <c r="D15">
        <v>9110</v>
      </c>
      <c r="E15">
        <v>10470</v>
      </c>
    </row>
    <row r="16" spans="1:5" x14ac:dyDescent="0.25">
      <c r="A16" s="9">
        <v>2017</v>
      </c>
      <c r="B16" s="14" t="s">
        <v>3088</v>
      </c>
      <c r="C16">
        <v>13560</v>
      </c>
      <c r="D16">
        <v>6240</v>
      </c>
      <c r="E16">
        <v>7320</v>
      </c>
    </row>
    <row r="17" spans="1:5" x14ac:dyDescent="0.25">
      <c r="A17" s="9">
        <v>2017</v>
      </c>
      <c r="B17" s="14" t="s">
        <v>3089</v>
      </c>
      <c r="C17">
        <v>9380</v>
      </c>
      <c r="D17">
        <v>4290</v>
      </c>
      <c r="E17">
        <v>5090</v>
      </c>
    </row>
    <row r="18" spans="1:5" x14ac:dyDescent="0.25">
      <c r="A18" s="9">
        <v>2017</v>
      </c>
      <c r="B18" s="14" t="s">
        <v>3090</v>
      </c>
      <c r="C18">
        <v>6870</v>
      </c>
      <c r="D18">
        <v>3000</v>
      </c>
      <c r="E18">
        <v>3870</v>
      </c>
    </row>
    <row r="19" spans="1:5" x14ac:dyDescent="0.25">
      <c r="A19" s="9">
        <v>2017</v>
      </c>
      <c r="B19" s="14" t="s">
        <v>3091</v>
      </c>
      <c r="C19">
        <v>4500</v>
      </c>
      <c r="D19">
        <v>1890</v>
      </c>
      <c r="E19">
        <v>2610</v>
      </c>
    </row>
    <row r="20" spans="1:5" x14ac:dyDescent="0.25">
      <c r="A20" s="9">
        <v>2017</v>
      </c>
      <c r="B20" s="14" t="s">
        <v>3092</v>
      </c>
      <c r="C20">
        <v>4080</v>
      </c>
      <c r="D20">
        <v>1570</v>
      </c>
      <c r="E20">
        <v>2510</v>
      </c>
    </row>
    <row r="21" spans="1:5" ht="30" x14ac:dyDescent="0.25">
      <c r="A21" s="16">
        <v>2017</v>
      </c>
      <c r="B21" s="17" t="s">
        <v>3093</v>
      </c>
      <c r="C21" s="18">
        <v>374110</v>
      </c>
      <c r="D21" s="18">
        <v>180695</v>
      </c>
      <c r="E21" s="18">
        <v>193415</v>
      </c>
    </row>
    <row r="22" spans="1:5" x14ac:dyDescent="0.25">
      <c r="A22" s="19"/>
      <c r="B22" s="47"/>
      <c r="C22" s="20"/>
      <c r="D22" s="20"/>
      <c r="E22" s="20"/>
    </row>
    <row r="23" spans="1:5" x14ac:dyDescent="0.25">
      <c r="A23" s="46" t="s">
        <v>3136</v>
      </c>
      <c r="B23" s="46"/>
      <c r="C23" s="46"/>
      <c r="D23" s="46"/>
      <c r="E23" s="46"/>
    </row>
    <row r="24" spans="1:5" x14ac:dyDescent="0.25">
      <c r="A24" s="12" t="s">
        <v>3071</v>
      </c>
      <c r="B24" s="13" t="s">
        <v>3072</v>
      </c>
      <c r="C24" s="13" t="s">
        <v>3073</v>
      </c>
      <c r="D24" s="13" t="s">
        <v>3074</v>
      </c>
      <c r="E24" s="13" t="s">
        <v>3075</v>
      </c>
    </row>
    <row r="25" spans="1:5" x14ac:dyDescent="0.25">
      <c r="A25" s="9">
        <v>2017</v>
      </c>
      <c r="B25">
        <v>0</v>
      </c>
      <c r="C25">
        <v>5800</v>
      </c>
      <c r="D25">
        <v>3045</v>
      </c>
      <c r="E25">
        <v>2755</v>
      </c>
    </row>
    <row r="26" spans="1:5" x14ac:dyDescent="0.25">
      <c r="A26" s="9">
        <v>2017</v>
      </c>
      <c r="B26">
        <v>1</v>
      </c>
      <c r="C26">
        <v>5360</v>
      </c>
      <c r="D26">
        <v>2710</v>
      </c>
      <c r="E26">
        <v>2650</v>
      </c>
    </row>
    <row r="27" spans="1:5" x14ac:dyDescent="0.25">
      <c r="A27" s="9">
        <v>2017</v>
      </c>
      <c r="B27">
        <v>2</v>
      </c>
      <c r="C27">
        <v>5530</v>
      </c>
      <c r="D27">
        <v>2780</v>
      </c>
      <c r="E27">
        <v>2750</v>
      </c>
    </row>
    <row r="28" spans="1:5" x14ac:dyDescent="0.25">
      <c r="A28" s="9">
        <v>2017</v>
      </c>
      <c r="B28">
        <v>3</v>
      </c>
      <c r="C28">
        <v>5680</v>
      </c>
      <c r="D28">
        <v>2840</v>
      </c>
      <c r="E28">
        <v>2840</v>
      </c>
    </row>
    <row r="29" spans="1:5" x14ac:dyDescent="0.25">
      <c r="A29" s="19">
        <v>2017</v>
      </c>
      <c r="B29" s="20">
        <v>4</v>
      </c>
      <c r="C29" s="20">
        <v>5830</v>
      </c>
      <c r="D29" s="20">
        <v>2900</v>
      </c>
      <c r="E29" s="20">
        <v>2930</v>
      </c>
    </row>
    <row r="30" spans="1:5" x14ac:dyDescent="0.25">
      <c r="A30" s="21">
        <v>2017</v>
      </c>
      <c r="B30" s="22" t="s">
        <v>3094</v>
      </c>
      <c r="C30" s="18">
        <v>28200</v>
      </c>
      <c r="D30" s="18">
        <v>14275</v>
      </c>
      <c r="E30" s="18">
        <v>13925</v>
      </c>
    </row>
  </sheetData>
  <mergeCells count="2">
    <mergeCell ref="A1:E1"/>
    <mergeCell ref="A23:E2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7AAAC-E0CC-4A6C-BCBE-3B1C23E02638}">
  <dimension ref="A1:I30"/>
  <sheetViews>
    <sheetView workbookViewId="0">
      <selection activeCell="K3" sqref="K3"/>
    </sheetView>
  </sheetViews>
  <sheetFormatPr defaultColWidth="8.85546875" defaultRowHeight="15" x14ac:dyDescent="0.25"/>
  <cols>
    <col min="1" max="1" width="14.7109375" customWidth="1"/>
  </cols>
  <sheetData>
    <row r="1" spans="1:9" x14ac:dyDescent="0.25">
      <c r="H1" s="48" t="s">
        <v>3156</v>
      </c>
    </row>
    <row r="2" spans="1:9" x14ac:dyDescent="0.25">
      <c r="A2" s="7" t="s">
        <v>3067</v>
      </c>
      <c r="B2" s="7" t="s">
        <v>3075</v>
      </c>
      <c r="C2" s="7" t="s">
        <v>3096</v>
      </c>
      <c r="D2" s="7" t="s">
        <v>3074</v>
      </c>
      <c r="E2" s="7" t="s">
        <v>3096</v>
      </c>
      <c r="F2" s="7" t="s">
        <v>3069</v>
      </c>
      <c r="H2" s="23" t="s">
        <v>3097</v>
      </c>
      <c r="I2" s="23" t="s">
        <v>3098</v>
      </c>
    </row>
    <row r="3" spans="1:9" x14ac:dyDescent="0.25">
      <c r="A3" s="9" t="s">
        <v>3023</v>
      </c>
      <c r="B3" s="6">
        <v>19</v>
      </c>
      <c r="C3" s="24">
        <f t="shared" ref="C3:C28" si="0">B3/($B$30-$B$29)</f>
        <v>1.5820149875104082E-2</v>
      </c>
      <c r="D3" s="6">
        <v>17</v>
      </c>
      <c r="E3" s="6">
        <f t="shared" ref="E3:E28" si="1">D3/($D$30-$D$29)</f>
        <v>1.0967741935483871E-2</v>
      </c>
      <c r="F3" s="6">
        <v>36</v>
      </c>
      <c r="H3" s="5">
        <f t="shared" ref="H3:H29" si="2">C3*$B$30</f>
        <v>20.692756036636137</v>
      </c>
      <c r="I3" s="5">
        <f>E3*$D$30</f>
        <v>18.557419354838707</v>
      </c>
    </row>
    <row r="4" spans="1:9" x14ac:dyDescent="0.25">
      <c r="A4" s="9" t="s">
        <v>3024</v>
      </c>
      <c r="B4" s="6">
        <v>5</v>
      </c>
      <c r="C4" s="24">
        <f t="shared" si="0"/>
        <v>4.163197335553705E-3</v>
      </c>
      <c r="D4" s="6">
        <v>8</v>
      </c>
      <c r="E4" s="6">
        <f t="shared" si="1"/>
        <v>5.1612903225806452E-3</v>
      </c>
      <c r="F4" s="6">
        <v>13</v>
      </c>
      <c r="H4" s="5">
        <f t="shared" si="2"/>
        <v>5.4454621149042461</v>
      </c>
      <c r="I4" s="5">
        <f t="shared" ref="I4:I29" si="3">E4*$D$30</f>
        <v>8.7329032258064512</v>
      </c>
    </row>
    <row r="5" spans="1:9" x14ac:dyDescent="0.25">
      <c r="A5" s="9" t="s">
        <v>3025</v>
      </c>
      <c r="B5" s="6">
        <v>1</v>
      </c>
      <c r="C5" s="24">
        <f t="shared" si="0"/>
        <v>8.3263946711074107E-4</v>
      </c>
      <c r="D5" s="6">
        <v>4</v>
      </c>
      <c r="E5" s="6">
        <f t="shared" si="1"/>
        <v>2.5806451612903226E-3</v>
      </c>
      <c r="F5" s="6">
        <v>5</v>
      </c>
      <c r="H5" s="5">
        <f t="shared" si="2"/>
        <v>1.0890924229808494</v>
      </c>
      <c r="I5" s="5">
        <f t="shared" si="3"/>
        <v>4.3664516129032256</v>
      </c>
    </row>
    <row r="6" spans="1:9" x14ac:dyDescent="0.25">
      <c r="A6" s="9" t="s">
        <v>3026</v>
      </c>
      <c r="B6" s="6"/>
      <c r="C6" s="24">
        <f t="shared" si="0"/>
        <v>0</v>
      </c>
      <c r="D6" s="6">
        <v>1</v>
      </c>
      <c r="E6" s="6">
        <f t="shared" si="1"/>
        <v>6.4516129032258064E-4</v>
      </c>
      <c r="F6" s="6">
        <v>1</v>
      </c>
      <c r="H6" s="5">
        <f t="shared" si="2"/>
        <v>0</v>
      </c>
      <c r="I6" s="5">
        <f t="shared" si="3"/>
        <v>1.0916129032258064</v>
      </c>
    </row>
    <row r="7" spans="1:9" x14ac:dyDescent="0.25">
      <c r="A7" s="9" t="s">
        <v>3027</v>
      </c>
      <c r="B7" s="6"/>
      <c r="C7" s="24">
        <f t="shared" si="0"/>
        <v>0</v>
      </c>
      <c r="D7" s="6">
        <v>1</v>
      </c>
      <c r="E7" s="6">
        <f t="shared" si="1"/>
        <v>6.4516129032258064E-4</v>
      </c>
      <c r="F7" s="6">
        <v>1</v>
      </c>
      <c r="H7" s="5">
        <f t="shared" si="2"/>
        <v>0</v>
      </c>
      <c r="I7" s="5">
        <f t="shared" si="3"/>
        <v>1.0916129032258064</v>
      </c>
    </row>
    <row r="8" spans="1:9" x14ac:dyDescent="0.25">
      <c r="A8" s="9" t="s">
        <v>3028</v>
      </c>
      <c r="B8" s="6">
        <v>1</v>
      </c>
      <c r="C8" s="24">
        <f t="shared" si="0"/>
        <v>8.3263946711074107E-4</v>
      </c>
      <c r="D8" s="6"/>
      <c r="E8" s="6">
        <f t="shared" si="1"/>
        <v>0</v>
      </c>
      <c r="F8" s="6">
        <v>1</v>
      </c>
      <c r="H8" s="5">
        <f t="shared" si="2"/>
        <v>1.0890924229808494</v>
      </c>
      <c r="I8" s="5">
        <f t="shared" si="3"/>
        <v>0</v>
      </c>
    </row>
    <row r="9" spans="1:9" x14ac:dyDescent="0.25">
      <c r="A9" s="9" t="s">
        <v>3029</v>
      </c>
      <c r="B9" s="6">
        <v>2</v>
      </c>
      <c r="C9" s="24">
        <f t="shared" si="0"/>
        <v>1.6652789342214821E-3</v>
      </c>
      <c r="D9" s="6">
        <v>2</v>
      </c>
      <c r="E9" s="6">
        <f t="shared" si="1"/>
        <v>1.2903225806451613E-3</v>
      </c>
      <c r="F9" s="6">
        <v>4</v>
      </c>
      <c r="H9" s="5">
        <f t="shared" si="2"/>
        <v>2.1781848459616988</v>
      </c>
      <c r="I9" s="5">
        <f t="shared" si="3"/>
        <v>2.1832258064516128</v>
      </c>
    </row>
    <row r="10" spans="1:9" x14ac:dyDescent="0.25">
      <c r="A10" s="9" t="s">
        <v>3030</v>
      </c>
      <c r="B10" s="6">
        <v>2</v>
      </c>
      <c r="C10" s="24">
        <f t="shared" si="0"/>
        <v>1.6652789342214821E-3</v>
      </c>
      <c r="D10" s="6">
        <v>5</v>
      </c>
      <c r="E10" s="6">
        <f t="shared" si="1"/>
        <v>3.2258064516129032E-3</v>
      </c>
      <c r="F10" s="6">
        <v>7</v>
      </c>
      <c r="H10" s="5">
        <f t="shared" si="2"/>
        <v>2.1781848459616988</v>
      </c>
      <c r="I10" s="5">
        <f t="shared" si="3"/>
        <v>5.4580645161290322</v>
      </c>
    </row>
    <row r="11" spans="1:9" x14ac:dyDescent="0.25">
      <c r="A11" s="9" t="s">
        <v>3031</v>
      </c>
      <c r="B11" s="6">
        <v>3</v>
      </c>
      <c r="C11" s="24">
        <f t="shared" si="0"/>
        <v>2.4979184013322231E-3</v>
      </c>
      <c r="D11" s="6">
        <v>13</v>
      </c>
      <c r="E11" s="6">
        <f t="shared" si="1"/>
        <v>8.3870967741935479E-3</v>
      </c>
      <c r="F11" s="6">
        <v>16</v>
      </c>
      <c r="H11" s="5">
        <f t="shared" si="2"/>
        <v>3.2672772689425478</v>
      </c>
      <c r="I11" s="5">
        <f t="shared" si="3"/>
        <v>14.190967741935482</v>
      </c>
    </row>
    <row r="12" spans="1:9" x14ac:dyDescent="0.25">
      <c r="A12" s="9" t="s">
        <v>3032</v>
      </c>
      <c r="B12" s="6">
        <v>6</v>
      </c>
      <c r="C12" s="24">
        <f t="shared" si="0"/>
        <v>4.9958368026644462E-3</v>
      </c>
      <c r="D12" s="6">
        <v>21</v>
      </c>
      <c r="E12" s="6">
        <f t="shared" si="1"/>
        <v>1.3548387096774193E-2</v>
      </c>
      <c r="F12" s="6">
        <v>27</v>
      </c>
      <c r="H12" s="5">
        <f t="shared" si="2"/>
        <v>6.5345545378850955</v>
      </c>
      <c r="I12" s="5">
        <f t="shared" si="3"/>
        <v>22.923870967741934</v>
      </c>
    </row>
    <row r="13" spans="1:9" x14ac:dyDescent="0.25">
      <c r="A13" s="9" t="s">
        <v>3033</v>
      </c>
      <c r="B13" s="6">
        <v>11</v>
      </c>
      <c r="C13" s="24">
        <f t="shared" si="0"/>
        <v>9.1590341382181521E-3</v>
      </c>
      <c r="D13" s="6">
        <v>21</v>
      </c>
      <c r="E13" s="6">
        <f t="shared" si="1"/>
        <v>1.3548387096774193E-2</v>
      </c>
      <c r="F13" s="6">
        <v>32</v>
      </c>
      <c r="H13" s="5">
        <f t="shared" si="2"/>
        <v>11.980016652789343</v>
      </c>
      <c r="I13" s="5">
        <f t="shared" si="3"/>
        <v>22.923870967741934</v>
      </c>
    </row>
    <row r="14" spans="1:9" x14ac:dyDescent="0.25">
      <c r="A14" s="9" t="s">
        <v>3034</v>
      </c>
      <c r="B14" s="6">
        <v>10</v>
      </c>
      <c r="C14" s="24">
        <f t="shared" si="0"/>
        <v>8.3263946711074101E-3</v>
      </c>
      <c r="D14" s="6">
        <v>23</v>
      </c>
      <c r="E14" s="6">
        <f t="shared" si="1"/>
        <v>1.4838709677419355E-2</v>
      </c>
      <c r="F14" s="6">
        <v>33</v>
      </c>
      <c r="H14" s="5">
        <f t="shared" si="2"/>
        <v>10.890924229808492</v>
      </c>
      <c r="I14" s="5">
        <f t="shared" si="3"/>
        <v>25.10709677419355</v>
      </c>
    </row>
    <row r="15" spans="1:9" x14ac:dyDescent="0.25">
      <c r="A15" s="9" t="s">
        <v>3035</v>
      </c>
      <c r="B15" s="6">
        <v>20</v>
      </c>
      <c r="C15" s="24">
        <f t="shared" si="0"/>
        <v>1.665278934221482E-2</v>
      </c>
      <c r="D15" s="6">
        <v>33</v>
      </c>
      <c r="E15" s="6">
        <f t="shared" si="1"/>
        <v>2.1290322580645161E-2</v>
      </c>
      <c r="F15" s="6">
        <v>53</v>
      </c>
      <c r="H15" s="5">
        <f t="shared" si="2"/>
        <v>21.781848459616985</v>
      </c>
      <c r="I15" s="5">
        <f t="shared" si="3"/>
        <v>36.023225806451613</v>
      </c>
    </row>
    <row r="16" spans="1:9" x14ac:dyDescent="0.25">
      <c r="A16" s="9" t="s">
        <v>3036</v>
      </c>
      <c r="B16" s="6">
        <v>29</v>
      </c>
      <c r="C16" s="24">
        <f t="shared" si="0"/>
        <v>2.4146544546211492E-2</v>
      </c>
      <c r="D16" s="6">
        <v>43</v>
      </c>
      <c r="E16" s="6">
        <f t="shared" si="1"/>
        <v>2.7741935483870966E-2</v>
      </c>
      <c r="F16" s="6">
        <v>72</v>
      </c>
      <c r="H16" s="5">
        <f t="shared" si="2"/>
        <v>31.583680266444631</v>
      </c>
      <c r="I16" s="5">
        <f t="shared" si="3"/>
        <v>46.939354838709676</v>
      </c>
    </row>
    <row r="17" spans="1:9" x14ac:dyDescent="0.25">
      <c r="A17" s="9" t="s">
        <v>3037</v>
      </c>
      <c r="B17" s="6">
        <v>33</v>
      </c>
      <c r="C17" s="24">
        <f t="shared" si="0"/>
        <v>2.7477102414654453E-2</v>
      </c>
      <c r="D17" s="6">
        <v>88</v>
      </c>
      <c r="E17" s="6">
        <f t="shared" si="1"/>
        <v>5.67741935483871E-2</v>
      </c>
      <c r="F17" s="6">
        <v>121</v>
      </c>
      <c r="H17" s="5">
        <f t="shared" si="2"/>
        <v>35.940049958368022</v>
      </c>
      <c r="I17" s="5">
        <f t="shared" si="3"/>
        <v>96.061935483870968</v>
      </c>
    </row>
    <row r="18" spans="1:9" x14ac:dyDescent="0.25">
      <c r="A18" s="9" t="s">
        <v>3038</v>
      </c>
      <c r="B18" s="6">
        <v>53</v>
      </c>
      <c r="C18" s="24">
        <f t="shared" si="0"/>
        <v>4.4129891756869273E-2</v>
      </c>
      <c r="D18" s="6">
        <v>87</v>
      </c>
      <c r="E18" s="6">
        <f t="shared" si="1"/>
        <v>5.6129032258064517E-2</v>
      </c>
      <c r="F18" s="6">
        <v>140</v>
      </c>
      <c r="H18" s="5">
        <f t="shared" si="2"/>
        <v>57.72189841798501</v>
      </c>
      <c r="I18" s="5">
        <f t="shared" si="3"/>
        <v>94.97032258064516</v>
      </c>
    </row>
    <row r="19" spans="1:9" x14ac:dyDescent="0.25">
      <c r="A19" s="9" t="s">
        <v>3039</v>
      </c>
      <c r="B19" s="6">
        <v>67</v>
      </c>
      <c r="C19" s="24">
        <f t="shared" si="0"/>
        <v>5.5786844296419648E-2</v>
      </c>
      <c r="D19" s="6">
        <v>122</v>
      </c>
      <c r="E19" s="6">
        <f t="shared" si="1"/>
        <v>7.8709677419354834E-2</v>
      </c>
      <c r="F19" s="6">
        <v>189</v>
      </c>
      <c r="H19" s="5">
        <f t="shared" si="2"/>
        <v>72.969192339716898</v>
      </c>
      <c r="I19" s="5">
        <f t="shared" si="3"/>
        <v>133.17677419354837</v>
      </c>
    </row>
    <row r="20" spans="1:9" x14ac:dyDescent="0.25">
      <c r="A20" s="9" t="s">
        <v>3040</v>
      </c>
      <c r="B20" s="6">
        <v>94</v>
      </c>
      <c r="C20" s="24">
        <f t="shared" si="0"/>
        <v>7.8268109908409655E-2</v>
      </c>
      <c r="D20" s="6">
        <v>147</v>
      </c>
      <c r="E20" s="6">
        <f t="shared" si="1"/>
        <v>9.483870967741935E-2</v>
      </c>
      <c r="F20" s="6">
        <v>241</v>
      </c>
      <c r="H20" s="5">
        <f t="shared" si="2"/>
        <v>102.37468776019983</v>
      </c>
      <c r="I20" s="5">
        <f t="shared" si="3"/>
        <v>160.46709677419355</v>
      </c>
    </row>
    <row r="21" spans="1:9" x14ac:dyDescent="0.25">
      <c r="A21" s="9" t="s">
        <v>3041</v>
      </c>
      <c r="B21" s="6">
        <v>120</v>
      </c>
      <c r="C21" s="24">
        <f t="shared" si="0"/>
        <v>9.9916736053288921E-2</v>
      </c>
      <c r="D21" s="6">
        <v>199</v>
      </c>
      <c r="E21" s="6">
        <f t="shared" si="1"/>
        <v>0.12838709677419355</v>
      </c>
      <c r="F21" s="6">
        <v>319</v>
      </c>
      <c r="H21" s="5">
        <f t="shared" si="2"/>
        <v>130.69109075770191</v>
      </c>
      <c r="I21" s="5">
        <f t="shared" si="3"/>
        <v>217.23096774193547</v>
      </c>
    </row>
    <row r="22" spans="1:9" x14ac:dyDescent="0.25">
      <c r="A22" s="9" t="s">
        <v>3042</v>
      </c>
      <c r="B22" s="6">
        <v>114</v>
      </c>
      <c r="C22" s="24">
        <f t="shared" si="0"/>
        <v>9.4920899250624483E-2</v>
      </c>
      <c r="D22" s="6">
        <v>176</v>
      </c>
      <c r="E22" s="6">
        <f t="shared" si="1"/>
        <v>0.1135483870967742</v>
      </c>
      <c r="F22" s="6">
        <v>290</v>
      </c>
      <c r="H22" s="5">
        <f t="shared" si="2"/>
        <v>124.15653621981683</v>
      </c>
      <c r="I22" s="5">
        <f t="shared" si="3"/>
        <v>192.12387096774194</v>
      </c>
    </row>
    <row r="23" spans="1:9" x14ac:dyDescent="0.25">
      <c r="A23" s="9" t="s">
        <v>3043</v>
      </c>
      <c r="B23" s="6">
        <v>136</v>
      </c>
      <c r="C23" s="24">
        <f t="shared" si="0"/>
        <v>0.11323896752706078</v>
      </c>
      <c r="D23" s="6">
        <v>160</v>
      </c>
      <c r="E23" s="6">
        <f t="shared" si="1"/>
        <v>0.1032258064516129</v>
      </c>
      <c r="F23" s="6">
        <v>296</v>
      </c>
      <c r="H23" s="5">
        <f t="shared" si="2"/>
        <v>148.11656952539551</v>
      </c>
      <c r="I23" s="5">
        <f t="shared" si="3"/>
        <v>174.65806451612903</v>
      </c>
    </row>
    <row r="24" spans="1:9" x14ac:dyDescent="0.25">
      <c r="A24" s="9" t="s">
        <v>3044</v>
      </c>
      <c r="B24" s="6">
        <v>165</v>
      </c>
      <c r="C24" s="24">
        <f t="shared" si="0"/>
        <v>0.13738551207327226</v>
      </c>
      <c r="D24" s="6">
        <v>129</v>
      </c>
      <c r="E24" s="6">
        <f t="shared" si="1"/>
        <v>8.3225806451612899E-2</v>
      </c>
      <c r="F24" s="6">
        <v>294</v>
      </c>
      <c r="H24" s="5">
        <f t="shared" si="2"/>
        <v>179.70024979184012</v>
      </c>
      <c r="I24" s="5">
        <f t="shared" si="3"/>
        <v>140.81806451612903</v>
      </c>
    </row>
    <row r="25" spans="1:9" x14ac:dyDescent="0.25">
      <c r="A25" s="9" t="s">
        <v>3045</v>
      </c>
      <c r="B25" s="6">
        <v>140</v>
      </c>
      <c r="C25" s="24">
        <f t="shared" si="0"/>
        <v>0.11656952539550375</v>
      </c>
      <c r="D25" s="6">
        <v>127</v>
      </c>
      <c r="E25" s="6">
        <f t="shared" si="1"/>
        <v>8.1935483870967746E-2</v>
      </c>
      <c r="F25" s="6">
        <v>267</v>
      </c>
      <c r="H25" s="5">
        <f t="shared" si="2"/>
        <v>152.4729392173189</v>
      </c>
      <c r="I25" s="5">
        <f t="shared" si="3"/>
        <v>138.63483870967744</v>
      </c>
    </row>
    <row r="26" spans="1:9" x14ac:dyDescent="0.25">
      <c r="A26" s="9" t="s">
        <v>3046</v>
      </c>
      <c r="B26" s="6">
        <v>107</v>
      </c>
      <c r="C26" s="24">
        <f t="shared" si="0"/>
        <v>8.9092422980849295E-2</v>
      </c>
      <c r="D26" s="6">
        <v>93</v>
      </c>
      <c r="E26" s="6">
        <f t="shared" si="1"/>
        <v>0.06</v>
      </c>
      <c r="F26" s="6">
        <v>200</v>
      </c>
      <c r="H26" s="5">
        <f t="shared" si="2"/>
        <v>116.53288925895087</v>
      </c>
      <c r="I26" s="5">
        <f t="shared" si="3"/>
        <v>101.52</v>
      </c>
    </row>
    <row r="27" spans="1:9" x14ac:dyDescent="0.25">
      <c r="A27" s="9" t="s">
        <v>3047</v>
      </c>
      <c r="B27" s="6">
        <v>40</v>
      </c>
      <c r="C27" s="24">
        <f t="shared" si="0"/>
        <v>3.330557868442964E-2</v>
      </c>
      <c r="D27" s="6">
        <v>26</v>
      </c>
      <c r="E27" s="6">
        <f t="shared" si="1"/>
        <v>1.6774193548387096E-2</v>
      </c>
      <c r="F27" s="6">
        <v>66</v>
      </c>
      <c r="H27" s="5">
        <f t="shared" si="2"/>
        <v>43.563696919233969</v>
      </c>
      <c r="I27" s="5">
        <f t="shared" si="3"/>
        <v>28.381935483870965</v>
      </c>
    </row>
    <row r="28" spans="1:9" x14ac:dyDescent="0.25">
      <c r="A28" s="9" t="s">
        <v>3048</v>
      </c>
      <c r="B28" s="6">
        <v>23</v>
      </c>
      <c r="C28" s="24">
        <f t="shared" si="0"/>
        <v>1.9150707743547043E-2</v>
      </c>
      <c r="D28" s="6">
        <v>4</v>
      </c>
      <c r="E28" s="6">
        <f t="shared" si="1"/>
        <v>2.5806451612903226E-3</v>
      </c>
      <c r="F28" s="6">
        <v>27</v>
      </c>
      <c r="H28" s="5">
        <f t="shared" si="2"/>
        <v>25.049125728559531</v>
      </c>
      <c r="I28" s="5">
        <f t="shared" si="3"/>
        <v>4.3664516129032256</v>
      </c>
    </row>
    <row r="29" spans="1:9" x14ac:dyDescent="0.25">
      <c r="A29" s="9" t="s">
        <v>3068</v>
      </c>
      <c r="B29" s="6">
        <v>107</v>
      </c>
      <c r="C29" s="6"/>
      <c r="D29" s="6">
        <v>142</v>
      </c>
      <c r="E29" s="6"/>
      <c r="F29" s="6">
        <v>249</v>
      </c>
      <c r="H29" s="5">
        <f t="shared" si="2"/>
        <v>0</v>
      </c>
      <c r="I29" s="5">
        <f t="shared" si="3"/>
        <v>0</v>
      </c>
    </row>
    <row r="30" spans="1:9" x14ac:dyDescent="0.25">
      <c r="A30" s="10" t="s">
        <v>3069</v>
      </c>
      <c r="B30" s="11">
        <v>1308</v>
      </c>
      <c r="C30" s="11"/>
      <c r="D30" s="11">
        <v>1692</v>
      </c>
      <c r="E30" s="11"/>
      <c r="F30" s="11">
        <v>3000</v>
      </c>
      <c r="H30" s="11">
        <f>SUM(H3:H29)</f>
        <v>1308.0000000000002</v>
      </c>
      <c r="I30" s="11">
        <f>SUM(I3:I29)</f>
        <v>1692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4520D-444B-430E-89D2-00CA6A82A54F}">
  <dimension ref="A1:M30"/>
  <sheetViews>
    <sheetView workbookViewId="0">
      <selection activeCell="F13" sqref="F13"/>
    </sheetView>
  </sheetViews>
  <sheetFormatPr defaultColWidth="8.85546875" defaultRowHeight="15" x14ac:dyDescent="0.25"/>
  <cols>
    <col min="1" max="1" width="17.85546875" customWidth="1"/>
    <col min="6" max="6" width="10" bestFit="1" customWidth="1"/>
    <col min="7" max="7" width="13.42578125" customWidth="1"/>
    <col min="8" max="8" width="18.42578125" customWidth="1"/>
    <col min="9" max="9" width="14.42578125" customWidth="1"/>
    <col min="10" max="10" width="12.28515625" customWidth="1"/>
    <col min="11" max="11" width="20" customWidth="1"/>
    <col min="12" max="12" width="14.7109375" customWidth="1"/>
    <col min="13" max="13" width="17.140625" customWidth="1"/>
  </cols>
  <sheetData>
    <row r="1" spans="1:13" x14ac:dyDescent="0.25">
      <c r="A1" s="49" t="s">
        <v>3157</v>
      </c>
    </row>
    <row r="2" spans="1:13" x14ac:dyDescent="0.25">
      <c r="A2" s="50"/>
      <c r="B2" s="50" t="s">
        <v>3097</v>
      </c>
      <c r="C2" s="50" t="s">
        <v>3098</v>
      </c>
    </row>
    <row r="3" spans="1:13" ht="75" x14ac:dyDescent="0.25">
      <c r="A3" s="51" t="s">
        <v>3023</v>
      </c>
      <c r="B3" s="5">
        <v>20.692756036636137</v>
      </c>
      <c r="C3" s="5">
        <v>18.557419354838707</v>
      </c>
      <c r="F3" s="18"/>
      <c r="G3" s="27" t="s">
        <v>3105</v>
      </c>
      <c r="H3" s="27" t="s">
        <v>3158</v>
      </c>
      <c r="I3" s="27" t="s">
        <v>3109</v>
      </c>
      <c r="J3" s="27" t="s">
        <v>3107</v>
      </c>
      <c r="K3" s="27" t="s">
        <v>3159</v>
      </c>
      <c r="L3" s="27" t="s">
        <v>3109</v>
      </c>
      <c r="M3" s="27" t="s">
        <v>3110</v>
      </c>
    </row>
    <row r="4" spans="1:13" x14ac:dyDescent="0.25">
      <c r="A4" s="9" t="s">
        <v>3024</v>
      </c>
      <c r="B4" s="5">
        <v>5.4454621149042461</v>
      </c>
      <c r="C4" s="5">
        <v>8.7329032258064512</v>
      </c>
      <c r="F4" t="s">
        <v>3094</v>
      </c>
      <c r="G4" s="5">
        <v>33.840000000000003</v>
      </c>
      <c r="H4">
        <v>50</v>
      </c>
      <c r="I4" s="26">
        <f>G4/H4</f>
        <v>0.67680000000000007</v>
      </c>
      <c r="J4" s="5">
        <v>28.316402997502081</v>
      </c>
      <c r="K4">
        <v>49</v>
      </c>
      <c r="L4" s="26">
        <f>J4/K4</f>
        <v>0.57788577545922615</v>
      </c>
      <c r="M4" s="26">
        <f>(G4+J4)/(H4+K4)</f>
        <v>0.62784245452022303</v>
      </c>
    </row>
    <row r="5" spans="1:13" x14ac:dyDescent="0.25">
      <c r="A5" s="9" t="s">
        <v>3025</v>
      </c>
      <c r="B5" s="5">
        <v>1.0890924229808494</v>
      </c>
      <c r="C5" s="5">
        <v>4.3664516129032256</v>
      </c>
      <c r="F5" s="25" t="s">
        <v>3102</v>
      </c>
      <c r="G5" s="5">
        <v>44.756129032258059</v>
      </c>
      <c r="H5">
        <v>55</v>
      </c>
      <c r="I5" s="26">
        <f t="shared" ref="I5:I8" si="0">G5/H5</f>
        <v>0.81374780058651019</v>
      </c>
      <c r="J5" s="5">
        <v>14.158201498751041</v>
      </c>
      <c r="K5">
        <v>17</v>
      </c>
      <c r="L5" s="26">
        <f t="shared" ref="L5:L8" si="1">J5/K5</f>
        <v>0.83283538227947296</v>
      </c>
      <c r="M5" s="26">
        <f t="shared" ref="M5:M7" si="2">(G5+J5)/(H5+K5)</f>
        <v>0.81825459070845974</v>
      </c>
    </row>
    <row r="6" spans="1:13" x14ac:dyDescent="0.25">
      <c r="A6" s="9" t="s">
        <v>3026</v>
      </c>
      <c r="B6" s="5">
        <v>0</v>
      </c>
      <c r="C6" s="5">
        <v>1.0916129032258064</v>
      </c>
      <c r="F6" t="s">
        <v>3103</v>
      </c>
      <c r="G6" s="5">
        <v>1025.0245161290322</v>
      </c>
      <c r="H6">
        <v>1100</v>
      </c>
      <c r="I6" s="26">
        <f t="shared" si="0"/>
        <v>0.93184046920821118</v>
      </c>
      <c r="J6" s="5">
        <v>600.08992506244795</v>
      </c>
      <c r="K6">
        <v>650</v>
      </c>
      <c r="L6" s="26">
        <f t="shared" si="1"/>
        <v>0.92321526932684295</v>
      </c>
      <c r="M6" s="26">
        <f t="shared" si="2"/>
        <v>0.92863682353798871</v>
      </c>
    </row>
    <row r="7" spans="1:13" x14ac:dyDescent="0.25">
      <c r="A7" s="9" t="s">
        <v>3027</v>
      </c>
      <c r="B7" s="5">
        <v>0</v>
      </c>
      <c r="C7" s="5">
        <v>1.0916129032258064</v>
      </c>
      <c r="F7" t="s">
        <v>3104</v>
      </c>
      <c r="G7" s="5">
        <v>588.37935483870967</v>
      </c>
      <c r="H7">
        <v>720</v>
      </c>
      <c r="I7" s="26">
        <f t="shared" si="0"/>
        <v>0.81719354838709679</v>
      </c>
      <c r="J7" s="5">
        <v>665.43547044129878</v>
      </c>
      <c r="K7">
        <v>850</v>
      </c>
      <c r="L7" s="26">
        <f t="shared" si="1"/>
        <v>0.78286525934270446</v>
      </c>
      <c r="M7" s="26">
        <f t="shared" si="2"/>
        <v>0.79860816896815823</v>
      </c>
    </row>
    <row r="8" spans="1:13" x14ac:dyDescent="0.25">
      <c r="A8" s="9" t="s">
        <v>3028</v>
      </c>
      <c r="B8" s="5">
        <v>1.0890924229808494</v>
      </c>
      <c r="C8" s="5">
        <v>0</v>
      </c>
      <c r="F8" s="18" t="s">
        <v>3101</v>
      </c>
      <c r="G8" s="28">
        <v>1692</v>
      </c>
      <c r="H8" s="18">
        <v>1905</v>
      </c>
      <c r="I8" s="29">
        <f t="shared" si="0"/>
        <v>0.8881889763779528</v>
      </c>
      <c r="J8" s="28">
        <v>1308</v>
      </c>
      <c r="K8" s="18">
        <v>1566</v>
      </c>
      <c r="L8" s="29">
        <f t="shared" si="1"/>
        <v>0.83524904214559392</v>
      </c>
      <c r="M8" s="29">
        <f>(G8+J8)/(H8+K8)</f>
        <v>0.86430423509075194</v>
      </c>
    </row>
    <row r="9" spans="1:13" x14ac:dyDescent="0.25">
      <c r="A9" s="9" t="s">
        <v>3029</v>
      </c>
      <c r="B9" s="5">
        <v>2.1781848459616988</v>
      </c>
      <c r="C9" s="5">
        <v>2.1832258064516128</v>
      </c>
    </row>
    <row r="10" spans="1:13" x14ac:dyDescent="0.25">
      <c r="A10" s="9" t="s">
        <v>3030</v>
      </c>
      <c r="B10" s="5">
        <v>2.1781848459616988</v>
      </c>
      <c r="C10" s="5">
        <v>5.4580645161290322</v>
      </c>
      <c r="F10" s="48" t="s">
        <v>3160</v>
      </c>
    </row>
    <row r="11" spans="1:13" x14ac:dyDescent="0.25">
      <c r="A11" s="9" t="s">
        <v>3031</v>
      </c>
      <c r="B11" s="5">
        <v>3.2672772689425478</v>
      </c>
      <c r="C11" s="5">
        <v>14.190967741935482</v>
      </c>
      <c r="F11" s="18" t="s">
        <v>3111</v>
      </c>
      <c r="G11" s="18" t="s">
        <v>3098</v>
      </c>
      <c r="H11" s="18" t="s">
        <v>3097</v>
      </c>
    </row>
    <row r="12" spans="1:13" x14ac:dyDescent="0.25">
      <c r="A12" s="9" t="s">
        <v>3032</v>
      </c>
      <c r="B12" s="5">
        <v>6.5345545378850955</v>
      </c>
      <c r="C12" s="5">
        <v>22.923870967741934</v>
      </c>
      <c r="F12" t="s">
        <v>3094</v>
      </c>
      <c r="G12" s="24">
        <v>0.67680000000000007</v>
      </c>
      <c r="H12" s="24">
        <v>0.57788577545922615</v>
      </c>
    </row>
    <row r="13" spans="1:13" x14ac:dyDescent="0.25">
      <c r="A13" s="9" t="s">
        <v>3033</v>
      </c>
      <c r="B13" s="5">
        <v>11.980016652789343</v>
      </c>
      <c r="C13" s="5">
        <v>22.923870967741934</v>
      </c>
      <c r="F13" s="25" t="s">
        <v>3102</v>
      </c>
      <c r="G13" s="24">
        <v>0.81374780058651019</v>
      </c>
      <c r="H13" s="24">
        <v>0.83283538227947296</v>
      </c>
    </row>
    <row r="14" spans="1:13" x14ac:dyDescent="0.25">
      <c r="A14" s="9" t="s">
        <v>3034</v>
      </c>
      <c r="B14" s="5">
        <v>10.890924229808492</v>
      </c>
      <c r="C14" s="5">
        <v>25.10709677419355</v>
      </c>
      <c r="F14" t="s">
        <v>3103</v>
      </c>
      <c r="G14" s="24">
        <v>0.93184046920821118</v>
      </c>
      <c r="H14" s="24">
        <v>0.92321526932684295</v>
      </c>
    </row>
    <row r="15" spans="1:13" x14ac:dyDescent="0.25">
      <c r="A15" s="9" t="s">
        <v>3035</v>
      </c>
      <c r="B15" s="5">
        <v>21.781848459616985</v>
      </c>
      <c r="C15" s="5">
        <v>36.023225806451613</v>
      </c>
      <c r="F15" t="s">
        <v>3104</v>
      </c>
      <c r="G15" s="24">
        <v>0.81719354838709679</v>
      </c>
      <c r="H15" s="24">
        <v>0.78286525934270446</v>
      </c>
    </row>
    <row r="16" spans="1:13" x14ac:dyDescent="0.25">
      <c r="A16" s="9" t="s">
        <v>3036</v>
      </c>
      <c r="B16" s="5">
        <v>31.583680266444631</v>
      </c>
      <c r="C16" s="5">
        <v>46.939354838709676</v>
      </c>
      <c r="F16" s="18" t="s">
        <v>3101</v>
      </c>
      <c r="G16" s="30">
        <v>0.8881889763779528</v>
      </c>
      <c r="H16" s="30">
        <v>0.83524904214559392</v>
      </c>
    </row>
    <row r="17" spans="1:3" x14ac:dyDescent="0.25">
      <c r="A17" s="9" t="s">
        <v>3037</v>
      </c>
      <c r="B17" s="5">
        <v>35.940049958368022</v>
      </c>
      <c r="C17" s="5">
        <v>96.061935483870968</v>
      </c>
    </row>
    <row r="18" spans="1:3" x14ac:dyDescent="0.25">
      <c r="A18" s="9" t="s">
        <v>3038</v>
      </c>
      <c r="B18" s="5">
        <v>57.72189841798501</v>
      </c>
      <c r="C18" s="5">
        <v>94.97032258064516</v>
      </c>
    </row>
    <row r="19" spans="1:3" x14ac:dyDescent="0.25">
      <c r="A19" s="9" t="s">
        <v>3039</v>
      </c>
      <c r="B19" s="5">
        <v>72.969192339716898</v>
      </c>
      <c r="C19" s="5">
        <v>133.17677419354837</v>
      </c>
    </row>
    <row r="20" spans="1:3" x14ac:dyDescent="0.25">
      <c r="A20" s="9" t="s">
        <v>3040</v>
      </c>
      <c r="B20" s="5">
        <v>102.37468776019983</v>
      </c>
      <c r="C20" s="5">
        <v>160.46709677419355</v>
      </c>
    </row>
    <row r="21" spans="1:3" x14ac:dyDescent="0.25">
      <c r="A21" s="9" t="s">
        <v>3041</v>
      </c>
      <c r="B21" s="5">
        <v>130.69109075770191</v>
      </c>
      <c r="C21" s="5">
        <v>217.23096774193547</v>
      </c>
    </row>
    <row r="22" spans="1:3" x14ac:dyDescent="0.25">
      <c r="A22" s="9" t="s">
        <v>3042</v>
      </c>
      <c r="B22" s="5">
        <v>124.15653621981683</v>
      </c>
      <c r="C22" s="5">
        <v>192.12387096774194</v>
      </c>
    </row>
    <row r="23" spans="1:3" x14ac:dyDescent="0.25">
      <c r="A23" s="9" t="s">
        <v>3043</v>
      </c>
      <c r="B23" s="5">
        <v>148.11656952539551</v>
      </c>
      <c r="C23" s="5">
        <v>174.65806451612903</v>
      </c>
    </row>
    <row r="24" spans="1:3" x14ac:dyDescent="0.25">
      <c r="A24" s="9" t="s">
        <v>3044</v>
      </c>
      <c r="B24" s="5">
        <v>179.70024979184012</v>
      </c>
      <c r="C24" s="5">
        <v>140.81806451612903</v>
      </c>
    </row>
    <row r="25" spans="1:3" x14ac:dyDescent="0.25">
      <c r="A25" s="9" t="s">
        <v>3045</v>
      </c>
      <c r="B25" s="5">
        <v>152.4729392173189</v>
      </c>
      <c r="C25" s="5">
        <v>138.63483870967744</v>
      </c>
    </row>
    <row r="26" spans="1:3" x14ac:dyDescent="0.25">
      <c r="A26" s="9" t="s">
        <v>3046</v>
      </c>
      <c r="B26" s="5">
        <v>116.53288925895087</v>
      </c>
      <c r="C26" s="5">
        <v>101.52</v>
      </c>
    </row>
    <row r="27" spans="1:3" x14ac:dyDescent="0.25">
      <c r="A27" s="9" t="s">
        <v>3047</v>
      </c>
      <c r="B27" s="5">
        <v>43.563696919233969</v>
      </c>
      <c r="C27" s="5">
        <v>28.381935483870965</v>
      </c>
    </row>
    <row r="28" spans="1:3" x14ac:dyDescent="0.25">
      <c r="A28" s="9" t="s">
        <v>3048</v>
      </c>
      <c r="B28" s="5">
        <v>25.049125728559531</v>
      </c>
      <c r="C28" s="5">
        <v>4.3664516129032256</v>
      </c>
    </row>
    <row r="29" spans="1:3" x14ac:dyDescent="0.25">
      <c r="A29" s="9" t="s">
        <v>3068</v>
      </c>
      <c r="B29" s="5">
        <v>0</v>
      </c>
      <c r="C29" s="5">
        <v>0</v>
      </c>
    </row>
    <row r="30" spans="1:3" x14ac:dyDescent="0.25">
      <c r="A30" s="10" t="s">
        <v>3069</v>
      </c>
      <c r="B30" s="11">
        <v>1308.0000000000002</v>
      </c>
      <c r="C30" s="11">
        <v>1692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41494-5BED-416F-88C6-908FD8CF07C8}">
  <dimension ref="A1:AA40"/>
  <sheetViews>
    <sheetView zoomScale="85" zoomScaleNormal="85" workbookViewId="0">
      <selection activeCell="N7" sqref="N7"/>
    </sheetView>
  </sheetViews>
  <sheetFormatPr defaultColWidth="8.85546875" defaultRowHeight="15" x14ac:dyDescent="0.25"/>
  <cols>
    <col min="1" max="1" width="14.7109375" customWidth="1"/>
    <col min="6" max="7" width="11.85546875" customWidth="1"/>
    <col min="8" max="8" width="14.28515625" customWidth="1"/>
    <col min="9" max="9" width="12" customWidth="1"/>
    <col min="10" max="10" width="12.7109375" customWidth="1"/>
    <col min="11" max="11" width="11.85546875" customWidth="1"/>
    <col min="12" max="12" width="14.7109375" customWidth="1"/>
    <col min="16" max="16" width="13.140625" customWidth="1"/>
    <col min="17" max="17" width="10.85546875" customWidth="1"/>
    <col min="18" max="18" width="11.7109375" customWidth="1"/>
    <col min="20" max="20" width="10.7109375" customWidth="1"/>
    <col min="21" max="21" width="11.85546875" customWidth="1"/>
    <col min="24" max="24" width="12.7109375" customWidth="1"/>
    <col min="25" max="25" width="12.42578125" bestFit="1" customWidth="1"/>
  </cols>
  <sheetData>
    <row r="1" spans="1:27" ht="45" x14ac:dyDescent="0.25">
      <c r="A1" s="23" t="s">
        <v>3111</v>
      </c>
      <c r="B1" s="23" t="s">
        <v>3097</v>
      </c>
      <c r="C1" s="23" t="s">
        <v>3098</v>
      </c>
      <c r="E1" s="18"/>
      <c r="F1" s="27" t="s">
        <v>3105</v>
      </c>
      <c r="G1" s="27" t="s">
        <v>3106</v>
      </c>
      <c r="H1" s="27" t="s">
        <v>3109</v>
      </c>
      <c r="I1" s="27" t="s">
        <v>3107</v>
      </c>
      <c r="J1" s="27" t="s">
        <v>3108</v>
      </c>
      <c r="K1" s="27" t="s">
        <v>3109</v>
      </c>
      <c r="L1" s="27" t="s">
        <v>3110</v>
      </c>
      <c r="P1" s="23" t="s">
        <v>3111</v>
      </c>
      <c r="Q1" s="31" t="s">
        <v>3119</v>
      </c>
      <c r="R1" s="31" t="s">
        <v>3115</v>
      </c>
      <c r="S1" s="31" t="s">
        <v>3116</v>
      </c>
      <c r="T1" s="31" t="s">
        <v>3120</v>
      </c>
      <c r="U1" s="31" t="s">
        <v>3117</v>
      </c>
      <c r="V1" s="31" t="s">
        <v>3118</v>
      </c>
      <c r="X1" s="23" t="s">
        <v>3111</v>
      </c>
      <c r="Y1" s="31" t="s">
        <v>3161</v>
      </c>
      <c r="Z1" s="31" t="s">
        <v>3162</v>
      </c>
      <c r="AA1" s="31" t="s">
        <v>3163</v>
      </c>
    </row>
    <row r="2" spans="1:27" x14ac:dyDescent="0.25">
      <c r="A2" s="9" t="s">
        <v>3023</v>
      </c>
      <c r="B2" s="5">
        <v>20.692756036636137</v>
      </c>
      <c r="C2" s="5">
        <v>18.557419354838707</v>
      </c>
      <c r="E2" t="s">
        <v>3094</v>
      </c>
      <c r="F2" s="5">
        <v>33.840000000000003</v>
      </c>
      <c r="G2">
        <v>50</v>
      </c>
      <c r="H2" s="26">
        <f>F2/G2</f>
        <v>0.67680000000000007</v>
      </c>
      <c r="I2" s="5">
        <v>28.316402997502081</v>
      </c>
      <c r="J2">
        <v>49</v>
      </c>
      <c r="K2" s="26">
        <f>I2/J2</f>
        <v>0.57788577545922615</v>
      </c>
      <c r="P2" s="9" t="s">
        <v>3023</v>
      </c>
      <c r="Q2" s="5">
        <v>20.692756036636137</v>
      </c>
      <c r="R2" s="26">
        <f>Q2/$Q$8</f>
        <v>0.73076923076923084</v>
      </c>
      <c r="S2" s="5">
        <f t="shared" ref="S2:S7" si="0">R2*$S$9</f>
        <v>35.807692307692314</v>
      </c>
      <c r="T2" s="5">
        <v>18.557419354838707</v>
      </c>
      <c r="U2" s="26">
        <f>T2/$T$8</f>
        <v>0.54838709677419339</v>
      </c>
      <c r="V2" s="5">
        <f>U2*$V$9</f>
        <v>27.419354838709669</v>
      </c>
      <c r="X2" s="9" t="s">
        <v>3023</v>
      </c>
      <c r="Y2" s="5">
        <v>35.807692307692314</v>
      </c>
      <c r="Z2" s="5">
        <v>27.419354838709669</v>
      </c>
      <c r="AA2" s="5">
        <f>Y2+Z2</f>
        <v>63.227047146401986</v>
      </c>
    </row>
    <row r="3" spans="1:27" x14ac:dyDescent="0.25">
      <c r="A3" s="9" t="s">
        <v>3024</v>
      </c>
      <c r="B3" s="5">
        <v>5.4454621149042461</v>
      </c>
      <c r="C3" s="5">
        <v>8.7329032258064512</v>
      </c>
      <c r="E3" s="25" t="s">
        <v>3102</v>
      </c>
      <c r="F3" s="5">
        <v>44.756129032258059</v>
      </c>
      <c r="G3">
        <v>55</v>
      </c>
      <c r="H3" s="26">
        <f t="shared" ref="H3:H6" si="1">F3/G3</f>
        <v>0.81374780058651019</v>
      </c>
      <c r="I3" s="5">
        <v>14.158201498751041</v>
      </c>
      <c r="J3">
        <v>17</v>
      </c>
      <c r="K3" s="26">
        <f t="shared" ref="K3:K6" si="2">I3/J3</f>
        <v>0.83283538227947296</v>
      </c>
      <c r="P3" s="9" t="s">
        <v>3024</v>
      </c>
      <c r="Q3" s="5">
        <v>5.4454621149042461</v>
      </c>
      <c r="R3" s="26">
        <f t="shared" ref="R3:R7" si="3">Q3/$Q$8</f>
        <v>0.19230769230769229</v>
      </c>
      <c r="S3" s="5">
        <f t="shared" si="0"/>
        <v>9.4230769230769216</v>
      </c>
      <c r="T3" s="5">
        <v>8.7329032258064512</v>
      </c>
      <c r="U3" s="26">
        <f t="shared" ref="U3:U7" si="4">T3/$T$8</f>
        <v>0.2580645161290322</v>
      </c>
      <c r="V3" s="5">
        <f t="shared" ref="V3:V7" si="5">U3*$V$9</f>
        <v>12.90322580645161</v>
      </c>
      <c r="X3" s="9" t="s">
        <v>3024</v>
      </c>
      <c r="Y3" s="5">
        <v>9.4230769230769216</v>
      </c>
      <c r="Z3" s="5">
        <v>12.90322580645161</v>
      </c>
      <c r="AA3" s="5">
        <f t="shared" ref="AA3:AA27" si="6">Y3+Z3</f>
        <v>22.326302729528532</v>
      </c>
    </row>
    <row r="4" spans="1:27" x14ac:dyDescent="0.25">
      <c r="A4" s="9" t="s">
        <v>3025</v>
      </c>
      <c r="B4" s="5">
        <v>1.0890924229808494</v>
      </c>
      <c r="C4" s="5">
        <v>4.3664516129032256</v>
      </c>
      <c r="E4" t="s">
        <v>3103</v>
      </c>
      <c r="F4" s="5">
        <v>1025.0245161290322</v>
      </c>
      <c r="G4">
        <v>1100</v>
      </c>
      <c r="H4" s="26">
        <f t="shared" si="1"/>
        <v>0.93184046920821118</v>
      </c>
      <c r="I4" s="5">
        <v>600.08992506244795</v>
      </c>
      <c r="J4">
        <v>650</v>
      </c>
      <c r="K4" s="26">
        <f t="shared" si="2"/>
        <v>0.92321526932684295</v>
      </c>
      <c r="P4" s="9" t="s">
        <v>3025</v>
      </c>
      <c r="Q4" s="5">
        <v>1.0890924229808494</v>
      </c>
      <c r="R4" s="26">
        <f t="shared" si="3"/>
        <v>3.8461538461538464E-2</v>
      </c>
      <c r="S4" s="5">
        <f t="shared" si="0"/>
        <v>1.8846153846153848</v>
      </c>
      <c r="T4" s="5">
        <v>4.3664516129032256</v>
      </c>
      <c r="U4" s="26">
        <f t="shared" si="4"/>
        <v>0.1290322580645161</v>
      </c>
      <c r="V4" s="5">
        <f t="shared" si="5"/>
        <v>6.4516129032258052</v>
      </c>
      <c r="X4" s="9" t="s">
        <v>3025</v>
      </c>
      <c r="Y4" s="5">
        <v>1.8846153846153848</v>
      </c>
      <c r="Z4" s="5">
        <v>6.4516129032258052</v>
      </c>
      <c r="AA4" s="5">
        <f t="shared" si="6"/>
        <v>8.3362282878411893</v>
      </c>
    </row>
    <row r="5" spans="1:27" x14ac:dyDescent="0.25">
      <c r="A5" s="9" t="s">
        <v>3026</v>
      </c>
      <c r="B5" s="5">
        <v>0</v>
      </c>
      <c r="C5" s="5">
        <v>1.0916129032258064</v>
      </c>
      <c r="E5" t="s">
        <v>3104</v>
      </c>
      <c r="F5" s="5">
        <v>588.37935483870967</v>
      </c>
      <c r="G5">
        <v>720</v>
      </c>
      <c r="H5" s="26">
        <f t="shared" si="1"/>
        <v>0.81719354838709679</v>
      </c>
      <c r="I5" s="5">
        <v>665.43547044129878</v>
      </c>
      <c r="J5">
        <v>850</v>
      </c>
      <c r="K5" s="26">
        <f t="shared" si="2"/>
        <v>0.78286525934270446</v>
      </c>
      <c r="P5" s="9" t="s">
        <v>3026</v>
      </c>
      <c r="Q5" s="5">
        <v>0</v>
      </c>
      <c r="R5" s="26">
        <f t="shared" si="3"/>
        <v>0</v>
      </c>
      <c r="S5" s="5">
        <f t="shared" si="0"/>
        <v>0</v>
      </c>
      <c r="T5" s="5">
        <v>1.0916129032258064</v>
      </c>
      <c r="U5" s="26">
        <f t="shared" si="4"/>
        <v>3.2258064516129024E-2</v>
      </c>
      <c r="V5" s="5">
        <f t="shared" si="5"/>
        <v>1.6129032258064513</v>
      </c>
      <c r="X5" s="9" t="s">
        <v>3026</v>
      </c>
      <c r="Y5" s="5">
        <v>0</v>
      </c>
      <c r="Z5" s="5">
        <v>1.6129032258064513</v>
      </c>
      <c r="AA5" s="5">
        <f t="shared" si="6"/>
        <v>1.6129032258064513</v>
      </c>
    </row>
    <row r="6" spans="1:27" x14ac:dyDescent="0.25">
      <c r="A6" s="9" t="s">
        <v>3027</v>
      </c>
      <c r="B6" s="5">
        <v>0</v>
      </c>
      <c r="C6" s="5">
        <v>1.0916129032258064</v>
      </c>
      <c r="E6" s="18" t="s">
        <v>3101</v>
      </c>
      <c r="F6" s="28">
        <v>1692</v>
      </c>
      <c r="G6" s="18">
        <f>SUM(G2:G5)</f>
        <v>1925</v>
      </c>
      <c r="H6" s="29">
        <f t="shared" si="1"/>
        <v>0.87896103896103894</v>
      </c>
      <c r="I6" s="28">
        <v>1308</v>
      </c>
      <c r="J6" s="18">
        <v>1566</v>
      </c>
      <c r="K6" s="29">
        <f t="shared" si="2"/>
        <v>0.83524904214559392</v>
      </c>
      <c r="L6" s="29">
        <f>(F6+I6)/(G6+J6)</f>
        <v>0.85935262102549415</v>
      </c>
      <c r="P6" s="9" t="s">
        <v>3027</v>
      </c>
      <c r="Q6" s="5">
        <v>0</v>
      </c>
      <c r="R6" s="26">
        <f t="shared" si="3"/>
        <v>0</v>
      </c>
      <c r="S6" s="5">
        <f t="shared" si="0"/>
        <v>0</v>
      </c>
      <c r="T6" s="5">
        <v>1.0916129032258064</v>
      </c>
      <c r="U6" s="26">
        <f t="shared" si="4"/>
        <v>3.2258064516129024E-2</v>
      </c>
      <c r="V6" s="5">
        <f t="shared" si="5"/>
        <v>1.6129032258064513</v>
      </c>
      <c r="X6" s="9" t="s">
        <v>3027</v>
      </c>
      <c r="Y6" s="5">
        <v>0</v>
      </c>
      <c r="Z6" s="5">
        <v>1.6129032258064513</v>
      </c>
      <c r="AA6" s="5">
        <f t="shared" si="6"/>
        <v>1.6129032258064513</v>
      </c>
    </row>
    <row r="7" spans="1:27" x14ac:dyDescent="0.25">
      <c r="A7" s="9" t="s">
        <v>3028</v>
      </c>
      <c r="B7" s="5">
        <v>1.0890924229808494</v>
      </c>
      <c r="C7" s="5">
        <v>0</v>
      </c>
      <c r="P7" s="9" t="s">
        <v>3028</v>
      </c>
      <c r="Q7" s="5">
        <v>1.0890924229808494</v>
      </c>
      <c r="R7" s="26">
        <f t="shared" si="3"/>
        <v>3.8461538461538464E-2</v>
      </c>
      <c r="S7" s="5">
        <f t="shared" si="0"/>
        <v>1.8846153846153848</v>
      </c>
      <c r="T7" s="5">
        <v>0</v>
      </c>
      <c r="U7" s="26">
        <f t="shared" si="4"/>
        <v>0</v>
      </c>
      <c r="V7" s="5">
        <f t="shared" si="5"/>
        <v>0</v>
      </c>
      <c r="X7" s="9" t="s">
        <v>3028</v>
      </c>
      <c r="Y7" s="5">
        <v>1.8846153846153848</v>
      </c>
      <c r="Z7" s="5">
        <v>0</v>
      </c>
      <c r="AA7" s="5">
        <f t="shared" si="6"/>
        <v>1.8846153846153848</v>
      </c>
    </row>
    <row r="8" spans="1:27" x14ac:dyDescent="0.25">
      <c r="A8" s="9" t="s">
        <v>3029</v>
      </c>
      <c r="B8" s="5">
        <v>2.1781848459616988</v>
      </c>
      <c r="C8" s="5">
        <v>2.1832258064516128</v>
      </c>
      <c r="P8" s="9" t="s">
        <v>3112</v>
      </c>
      <c r="Q8" s="5">
        <f>SUM(Q2:Q7)</f>
        <v>28.316402997502081</v>
      </c>
      <c r="T8" s="5">
        <f>SUM(T2:T7)</f>
        <v>33.840000000000003</v>
      </c>
      <c r="X8" s="9" t="s">
        <v>3029</v>
      </c>
      <c r="Y8" s="5">
        <v>2.6153846153846154</v>
      </c>
      <c r="Z8" s="5">
        <v>2.6829268292682928</v>
      </c>
      <c r="AA8" s="5">
        <f t="shared" si="6"/>
        <v>5.2983114446529083</v>
      </c>
    </row>
    <row r="9" spans="1:27" x14ac:dyDescent="0.25">
      <c r="A9" s="9" t="s">
        <v>3030</v>
      </c>
      <c r="B9" s="5">
        <v>2.1781848459616988</v>
      </c>
      <c r="C9" s="5">
        <v>5.4580645161290322</v>
      </c>
      <c r="P9" s="9" t="s">
        <v>3113</v>
      </c>
      <c r="S9">
        <v>49</v>
      </c>
      <c r="V9">
        <v>50</v>
      </c>
      <c r="X9" s="9" t="s">
        <v>3030</v>
      </c>
      <c r="Y9" s="5">
        <v>2.6153846153846154</v>
      </c>
      <c r="Z9" s="5">
        <v>6.7073170731707323</v>
      </c>
      <c r="AA9" s="5">
        <f t="shared" si="6"/>
        <v>9.3227016885553482</v>
      </c>
    </row>
    <row r="10" spans="1:27" x14ac:dyDescent="0.25">
      <c r="A10" s="9" t="s">
        <v>3031</v>
      </c>
      <c r="B10" s="5">
        <v>3.2672772689425478</v>
      </c>
      <c r="C10" s="5">
        <v>14.190967741935482</v>
      </c>
      <c r="G10" s="18"/>
      <c r="H10" s="18" t="s">
        <v>3127</v>
      </c>
      <c r="I10" s="18" t="s">
        <v>3150</v>
      </c>
      <c r="P10" s="9" t="s">
        <v>3114</v>
      </c>
      <c r="Q10" s="5">
        <f>S9-Q8</f>
        <v>20.683597002497919</v>
      </c>
      <c r="X10" s="9" t="s">
        <v>3031</v>
      </c>
      <c r="Y10" s="5">
        <v>3.9230769230769229</v>
      </c>
      <c r="Z10" s="5">
        <v>17.439024390243901</v>
      </c>
      <c r="AA10" s="5">
        <f t="shared" si="6"/>
        <v>21.362101313320824</v>
      </c>
    </row>
    <row r="11" spans="1:27" x14ac:dyDescent="0.25">
      <c r="A11" s="9" t="s">
        <v>3032</v>
      </c>
      <c r="B11" s="5">
        <v>6.5345545378850955</v>
      </c>
      <c r="C11" s="5">
        <v>22.923870967741934</v>
      </c>
      <c r="G11" t="s">
        <v>3128</v>
      </c>
      <c r="H11" s="5">
        <f>S2+S3+V2+V3</f>
        <v>85.553349875930522</v>
      </c>
      <c r="I11" s="32">
        <f>H11/5800*1000</f>
        <v>14.750577564815607</v>
      </c>
      <c r="X11" s="9" t="s">
        <v>3032</v>
      </c>
      <c r="Y11" s="5">
        <v>7.8461538461538458</v>
      </c>
      <c r="Z11" s="5">
        <v>28.170731707317074</v>
      </c>
      <c r="AA11" s="5">
        <f t="shared" si="6"/>
        <v>36.016885553470921</v>
      </c>
    </row>
    <row r="12" spans="1:27" x14ac:dyDescent="0.25">
      <c r="A12" s="9" t="s">
        <v>3033</v>
      </c>
      <c r="B12" s="5">
        <v>11.980016652789343</v>
      </c>
      <c r="C12" s="5">
        <v>22.923870967741934</v>
      </c>
      <c r="G12" s="20" t="s">
        <v>3129</v>
      </c>
      <c r="H12" s="52">
        <f>Q2+Q3+T2+T3</f>
        <v>53.428540732185539</v>
      </c>
      <c r="I12" s="42">
        <f>H12/5800*1000</f>
        <v>9.2118173676181971</v>
      </c>
      <c r="P12" s="9" t="s">
        <v>3029</v>
      </c>
      <c r="Q12" s="5">
        <v>2.1781848459616988</v>
      </c>
      <c r="R12" s="26">
        <f>Q12/$Q$16</f>
        <v>0.15384615384615385</v>
      </c>
      <c r="S12" s="5">
        <f>R12*$S$17</f>
        <v>2.6153846153846154</v>
      </c>
      <c r="T12" s="5">
        <v>2.1832258064516128</v>
      </c>
      <c r="U12" s="26">
        <f>T12/$T$16</f>
        <v>4.878048780487805E-2</v>
      </c>
      <c r="V12" s="5">
        <f>U12*$V$17</f>
        <v>2.6829268292682928</v>
      </c>
      <c r="X12" s="9" t="s">
        <v>3033</v>
      </c>
      <c r="Y12" s="5">
        <v>12.97640653357532</v>
      </c>
      <c r="Z12" s="5">
        <v>24.600638977635782</v>
      </c>
      <c r="AA12" s="5">
        <f t="shared" si="6"/>
        <v>37.577045511211104</v>
      </c>
    </row>
    <row r="13" spans="1:27" x14ac:dyDescent="0.25">
      <c r="A13" s="9" t="s">
        <v>3034</v>
      </c>
      <c r="B13" s="5">
        <v>10.890924229808492</v>
      </c>
      <c r="C13" s="5">
        <v>25.10709677419355</v>
      </c>
      <c r="P13" s="9" t="s">
        <v>3030</v>
      </c>
      <c r="Q13" s="5">
        <v>2.1781848459616988</v>
      </c>
      <c r="R13" s="26">
        <f t="shared" ref="R13:R15" si="7">Q13/$Q$16</f>
        <v>0.15384615384615385</v>
      </c>
      <c r="S13" s="5">
        <f t="shared" ref="S13:S15" si="8">R13*$S$17</f>
        <v>2.6153846153846154</v>
      </c>
      <c r="T13" s="5">
        <v>5.4580645161290322</v>
      </c>
      <c r="U13" s="26">
        <f t="shared" ref="U13:U15" si="9">T13/$T$16</f>
        <v>0.12195121951219513</v>
      </c>
      <c r="V13" s="5">
        <f t="shared" ref="V13:V15" si="10">U13*$V$17</f>
        <v>6.7073170731707323</v>
      </c>
      <c r="X13" s="9" t="s">
        <v>3034</v>
      </c>
      <c r="Y13" s="5">
        <v>11.796733212341199</v>
      </c>
      <c r="Z13" s="5">
        <v>26.94355697550586</v>
      </c>
      <c r="AA13" s="5">
        <f t="shared" si="6"/>
        <v>38.740290187847059</v>
      </c>
    </row>
    <row r="14" spans="1:27" x14ac:dyDescent="0.25">
      <c r="A14" s="9" t="s">
        <v>3035</v>
      </c>
      <c r="B14" s="5">
        <v>21.781848459616985</v>
      </c>
      <c r="C14" s="5">
        <v>36.023225806451613</v>
      </c>
      <c r="P14" s="9" t="s">
        <v>3031</v>
      </c>
      <c r="Q14" s="5">
        <v>3.2672772689425478</v>
      </c>
      <c r="R14" s="26">
        <f t="shared" si="7"/>
        <v>0.23076923076923075</v>
      </c>
      <c r="S14" s="5">
        <f t="shared" si="8"/>
        <v>3.9230769230769229</v>
      </c>
      <c r="T14" s="5">
        <v>14.190967741935482</v>
      </c>
      <c r="U14" s="26">
        <f t="shared" si="9"/>
        <v>0.31707317073170732</v>
      </c>
      <c r="V14" s="5">
        <f t="shared" si="10"/>
        <v>17.439024390243901</v>
      </c>
      <c r="X14" s="9" t="s">
        <v>3035</v>
      </c>
      <c r="Y14" s="5">
        <v>23.593466424682397</v>
      </c>
      <c r="Z14" s="5">
        <v>38.658146964856229</v>
      </c>
      <c r="AA14" s="5">
        <f t="shared" si="6"/>
        <v>62.251613389538626</v>
      </c>
    </row>
    <row r="15" spans="1:27" x14ac:dyDescent="0.25">
      <c r="A15" s="9" t="s">
        <v>3036</v>
      </c>
      <c r="B15" s="5">
        <v>31.583680266444631</v>
      </c>
      <c r="C15" s="5">
        <v>46.939354838709676</v>
      </c>
      <c r="P15" s="9" t="s">
        <v>3032</v>
      </c>
      <c r="Q15" s="5">
        <v>6.5345545378850955</v>
      </c>
      <c r="R15" s="26">
        <f t="shared" si="7"/>
        <v>0.46153846153846151</v>
      </c>
      <c r="S15" s="5">
        <f t="shared" si="8"/>
        <v>7.8461538461538458</v>
      </c>
      <c r="T15" s="5">
        <v>22.923870967741934</v>
      </c>
      <c r="U15" s="26">
        <f t="shared" si="9"/>
        <v>0.51219512195121952</v>
      </c>
      <c r="V15" s="5">
        <f t="shared" si="10"/>
        <v>28.170731707317074</v>
      </c>
      <c r="X15" s="9" t="s">
        <v>3036</v>
      </c>
      <c r="Y15" s="5">
        <v>34.21052631578948</v>
      </c>
      <c r="Z15" s="5">
        <v>50.372736954206601</v>
      </c>
      <c r="AA15" s="5">
        <f t="shared" si="6"/>
        <v>84.583263269996081</v>
      </c>
    </row>
    <row r="16" spans="1:27" x14ac:dyDescent="0.25">
      <c r="A16" s="9" t="s">
        <v>3037</v>
      </c>
      <c r="B16" s="5">
        <v>35.940049958368022</v>
      </c>
      <c r="C16" s="5">
        <v>96.061935483870968</v>
      </c>
      <c r="P16" s="9" t="s">
        <v>3121</v>
      </c>
      <c r="Q16" s="5">
        <f>SUM(Q12:Q15)</f>
        <v>14.158201498751041</v>
      </c>
      <c r="R16" s="5"/>
      <c r="S16" s="5"/>
      <c r="T16" s="5">
        <f t="shared" ref="T16" si="11">SUM(T12:T15)</f>
        <v>44.756129032258059</v>
      </c>
      <c r="X16" s="9" t="s">
        <v>3037</v>
      </c>
      <c r="Y16" s="5">
        <v>38.929219600725951</v>
      </c>
      <c r="Z16" s="5">
        <v>103.08839190628329</v>
      </c>
      <c r="AA16" s="5">
        <f t="shared" si="6"/>
        <v>142.01761150700924</v>
      </c>
    </row>
    <row r="17" spans="1:27" x14ac:dyDescent="0.25">
      <c r="A17" s="9" t="s">
        <v>3038</v>
      </c>
      <c r="B17" s="5">
        <v>57.72189841798501</v>
      </c>
      <c r="C17" s="5">
        <v>94.97032258064516</v>
      </c>
      <c r="P17" s="9" t="s">
        <v>3122</v>
      </c>
      <c r="S17" s="5">
        <v>17</v>
      </c>
      <c r="V17" s="5">
        <v>55</v>
      </c>
      <c r="X17" s="9" t="s">
        <v>3038</v>
      </c>
      <c r="Y17" s="5">
        <v>62.522686025408348</v>
      </c>
      <c r="Z17" s="5">
        <v>101.91693290734824</v>
      </c>
      <c r="AA17" s="5">
        <f t="shared" si="6"/>
        <v>164.43961893275659</v>
      </c>
    </row>
    <row r="18" spans="1:27" x14ac:dyDescent="0.25">
      <c r="A18" s="9" t="s">
        <v>3039</v>
      </c>
      <c r="B18" s="5">
        <v>72.969192339716898</v>
      </c>
      <c r="C18" s="5">
        <v>133.17677419354837</v>
      </c>
      <c r="X18" s="9" t="s">
        <v>3039</v>
      </c>
      <c r="Y18" s="5">
        <v>79.038112522686021</v>
      </c>
      <c r="Z18" s="5">
        <v>142.91799787007454</v>
      </c>
      <c r="AA18" s="5">
        <f t="shared" si="6"/>
        <v>221.95611039276056</v>
      </c>
    </row>
    <row r="19" spans="1:27" x14ac:dyDescent="0.25">
      <c r="A19" s="9" t="s">
        <v>3040</v>
      </c>
      <c r="B19" s="5">
        <v>102.37468776019983</v>
      </c>
      <c r="C19" s="5">
        <v>160.46709677419355</v>
      </c>
      <c r="P19" s="9" t="s">
        <v>3033</v>
      </c>
      <c r="Q19" s="5">
        <v>11.980016652789343</v>
      </c>
      <c r="R19" s="26">
        <f>Q19/$Q$29</f>
        <v>1.9963702359346646E-2</v>
      </c>
      <c r="S19" s="5">
        <f>R19*$S$30</f>
        <v>12.97640653357532</v>
      </c>
      <c r="T19" s="5">
        <v>22.923870967741934</v>
      </c>
      <c r="U19" s="26">
        <f>T19/$T$29</f>
        <v>2.2364217252396165E-2</v>
      </c>
      <c r="V19" s="5">
        <f>U19*$V$30</f>
        <v>24.600638977635782</v>
      </c>
      <c r="X19" s="9" t="s">
        <v>3040</v>
      </c>
      <c r="Y19" s="5">
        <v>110.88929219600726</v>
      </c>
      <c r="Z19" s="5">
        <v>172.20447284345047</v>
      </c>
      <c r="AA19" s="5">
        <f t="shared" si="6"/>
        <v>283.09376503945771</v>
      </c>
    </row>
    <row r="20" spans="1:27" x14ac:dyDescent="0.25">
      <c r="A20" s="9" t="s">
        <v>3041</v>
      </c>
      <c r="B20" s="5">
        <v>130.69109075770191</v>
      </c>
      <c r="C20" s="5">
        <v>217.23096774193547</v>
      </c>
      <c r="P20" s="9" t="s">
        <v>3034</v>
      </c>
      <c r="Q20" s="5">
        <v>10.890924229808492</v>
      </c>
      <c r="R20" s="26">
        <f t="shared" ref="R20:R28" si="12">Q20/$Q$29</f>
        <v>1.8148820326678767E-2</v>
      </c>
      <c r="S20" s="5">
        <f t="shared" ref="S20:S28" si="13">R20*$S$30</f>
        <v>11.796733212341199</v>
      </c>
      <c r="T20" s="5">
        <v>25.10709677419355</v>
      </c>
      <c r="U20" s="26">
        <f t="shared" ref="U20:U28" si="14">T20/$T$29</f>
        <v>2.4494142705005328E-2</v>
      </c>
      <c r="V20" s="5">
        <f t="shared" ref="V20:V28" si="15">U20*$V$30</f>
        <v>26.94355697550586</v>
      </c>
      <c r="X20" s="9" t="s">
        <v>3041</v>
      </c>
      <c r="Y20" s="5">
        <v>141.56079854809437</v>
      </c>
      <c r="Z20" s="5">
        <v>233.12034078807241</v>
      </c>
      <c r="AA20" s="5">
        <f t="shared" si="6"/>
        <v>374.68113933616678</v>
      </c>
    </row>
    <row r="21" spans="1:27" x14ac:dyDescent="0.25">
      <c r="A21" s="9" t="s">
        <v>3042</v>
      </c>
      <c r="B21" s="5">
        <v>124.15653621981683</v>
      </c>
      <c r="C21" s="5">
        <v>192.12387096774194</v>
      </c>
      <c r="P21" s="9" t="s">
        <v>3035</v>
      </c>
      <c r="Q21" s="5">
        <v>21.781848459616985</v>
      </c>
      <c r="R21" s="26">
        <f t="shared" si="12"/>
        <v>3.6297640653357534E-2</v>
      </c>
      <c r="S21" s="5">
        <f t="shared" si="13"/>
        <v>23.593466424682397</v>
      </c>
      <c r="T21" s="5">
        <v>36.023225806451613</v>
      </c>
      <c r="U21" s="26">
        <f t="shared" si="14"/>
        <v>3.5143769968051117E-2</v>
      </c>
      <c r="V21" s="5">
        <f t="shared" si="15"/>
        <v>38.658146964856229</v>
      </c>
      <c r="X21" s="9" t="s">
        <v>3042</v>
      </c>
      <c r="Y21" s="5">
        <v>134.48275862068968</v>
      </c>
      <c r="Z21" s="5">
        <v>206.17678381256658</v>
      </c>
      <c r="AA21" s="5">
        <f t="shared" si="6"/>
        <v>340.65954243325626</v>
      </c>
    </row>
    <row r="22" spans="1:27" x14ac:dyDescent="0.25">
      <c r="A22" s="9" t="s">
        <v>3043</v>
      </c>
      <c r="B22" s="5">
        <v>148.11656952539551</v>
      </c>
      <c r="C22" s="5">
        <v>174.65806451612903</v>
      </c>
      <c r="P22" s="9" t="s">
        <v>3036</v>
      </c>
      <c r="Q22" s="5">
        <v>31.583680266444631</v>
      </c>
      <c r="R22" s="26">
        <f t="shared" si="12"/>
        <v>5.2631578947368425E-2</v>
      </c>
      <c r="S22" s="5">
        <f t="shared" si="13"/>
        <v>34.21052631578948</v>
      </c>
      <c r="T22" s="5">
        <v>46.939354838709676</v>
      </c>
      <c r="U22" s="26">
        <f t="shared" si="14"/>
        <v>4.5793397231096912E-2</v>
      </c>
      <c r="V22" s="5">
        <f t="shared" si="15"/>
        <v>50.372736954206601</v>
      </c>
      <c r="X22" s="9" t="s">
        <v>3043</v>
      </c>
      <c r="Y22" s="5">
        <v>189.19803600654669</v>
      </c>
      <c r="Z22" s="5">
        <v>213.7291280148423</v>
      </c>
      <c r="AA22" s="5">
        <f t="shared" si="6"/>
        <v>402.92716402138899</v>
      </c>
    </row>
    <row r="23" spans="1:27" x14ac:dyDescent="0.25">
      <c r="A23" s="9" t="s">
        <v>3044</v>
      </c>
      <c r="B23" s="5">
        <v>179.70024979184012</v>
      </c>
      <c r="C23" s="5">
        <v>140.81806451612903</v>
      </c>
      <c r="P23" s="9" t="s">
        <v>3037</v>
      </c>
      <c r="Q23" s="5">
        <v>35.940049958368022</v>
      </c>
      <c r="R23" s="26">
        <f t="shared" si="12"/>
        <v>5.9891107078039921E-2</v>
      </c>
      <c r="S23" s="5">
        <f t="shared" si="13"/>
        <v>38.929219600725951</v>
      </c>
      <c r="T23" s="5">
        <v>96.061935483870968</v>
      </c>
      <c r="U23" s="26">
        <f t="shared" si="14"/>
        <v>9.3716719914802987E-2</v>
      </c>
      <c r="V23" s="5">
        <f t="shared" si="15"/>
        <v>103.08839190628329</v>
      </c>
      <c r="X23" s="9" t="s">
        <v>3044</v>
      </c>
      <c r="Y23" s="5">
        <v>229.54173486088382</v>
      </c>
      <c r="Z23" s="5">
        <v>172.3191094619666</v>
      </c>
      <c r="AA23" s="5">
        <f t="shared" si="6"/>
        <v>401.86084432285043</v>
      </c>
    </row>
    <row r="24" spans="1:27" x14ac:dyDescent="0.25">
      <c r="A24" s="9" t="s">
        <v>3045</v>
      </c>
      <c r="B24" s="5">
        <v>152.4729392173189</v>
      </c>
      <c r="C24" s="5">
        <v>138.63483870967744</v>
      </c>
      <c r="P24" s="9" t="s">
        <v>3038</v>
      </c>
      <c r="Q24" s="5">
        <v>57.72189841798501</v>
      </c>
      <c r="R24" s="26">
        <f t="shared" si="12"/>
        <v>9.6188747731397461E-2</v>
      </c>
      <c r="S24" s="5">
        <f t="shared" si="13"/>
        <v>62.522686025408348</v>
      </c>
      <c r="T24" s="5">
        <v>94.97032258064516</v>
      </c>
      <c r="U24" s="26">
        <f t="shared" si="14"/>
        <v>9.2651757188498399E-2</v>
      </c>
      <c r="V24" s="5">
        <f t="shared" si="15"/>
        <v>101.91693290734824</v>
      </c>
      <c r="X24" s="9" t="s">
        <v>3045</v>
      </c>
      <c r="Y24" s="5">
        <v>194.76268412438628</v>
      </c>
      <c r="Z24" s="5">
        <v>169.6474953617811</v>
      </c>
      <c r="AA24" s="5">
        <f t="shared" si="6"/>
        <v>364.41017948616741</v>
      </c>
    </row>
    <row r="25" spans="1:27" x14ac:dyDescent="0.25">
      <c r="A25" s="9" t="s">
        <v>3046</v>
      </c>
      <c r="B25" s="5">
        <v>116.53288925895087</v>
      </c>
      <c r="C25" s="5">
        <v>101.52</v>
      </c>
      <c r="P25" s="9" t="s">
        <v>3039</v>
      </c>
      <c r="Q25" s="5">
        <v>72.969192339716898</v>
      </c>
      <c r="R25" s="26">
        <f t="shared" si="12"/>
        <v>0.12159709618874773</v>
      </c>
      <c r="S25" s="5">
        <f t="shared" si="13"/>
        <v>79.038112522686021</v>
      </c>
      <c r="T25" s="5">
        <v>133.17677419354837</v>
      </c>
      <c r="U25" s="26">
        <f t="shared" si="14"/>
        <v>0.12992545260915866</v>
      </c>
      <c r="V25" s="5">
        <f t="shared" si="15"/>
        <v>142.91799787007454</v>
      </c>
      <c r="X25" s="9" t="s">
        <v>3046</v>
      </c>
      <c r="Y25" s="5">
        <v>148.85433715220952</v>
      </c>
      <c r="Z25" s="5">
        <v>124.23005565862708</v>
      </c>
      <c r="AA25" s="5">
        <f t="shared" si="6"/>
        <v>273.08439281083662</v>
      </c>
    </row>
    <row r="26" spans="1:27" x14ac:dyDescent="0.25">
      <c r="A26" s="9" t="s">
        <v>3047</v>
      </c>
      <c r="B26" s="5">
        <v>43.563696919233969</v>
      </c>
      <c r="C26" s="5">
        <v>28.381935483870965</v>
      </c>
      <c r="P26" s="9" t="s">
        <v>3040</v>
      </c>
      <c r="Q26" s="5">
        <v>102.37468776019983</v>
      </c>
      <c r="R26" s="26">
        <f t="shared" si="12"/>
        <v>0.1705989110707804</v>
      </c>
      <c r="S26" s="5">
        <f t="shared" si="13"/>
        <v>110.88929219600726</v>
      </c>
      <c r="T26" s="5">
        <v>160.46709677419355</v>
      </c>
      <c r="U26" s="26">
        <f t="shared" si="14"/>
        <v>0.15654952076677317</v>
      </c>
      <c r="V26" s="5">
        <f t="shared" si="15"/>
        <v>172.20447284345047</v>
      </c>
      <c r="X26" s="9" t="s">
        <v>3047</v>
      </c>
      <c r="Y26" s="5">
        <v>55.646481178396073</v>
      </c>
      <c r="Z26" s="5">
        <v>34.730983302411872</v>
      </c>
      <c r="AA26" s="5">
        <f t="shared" si="6"/>
        <v>90.377464480807944</v>
      </c>
    </row>
    <row r="27" spans="1:27" x14ac:dyDescent="0.25">
      <c r="A27" s="9" t="s">
        <v>3048</v>
      </c>
      <c r="B27" s="5">
        <v>25.049125728559531</v>
      </c>
      <c r="C27" s="5">
        <v>4.3664516129032256</v>
      </c>
      <c r="P27" s="9" t="s">
        <v>3041</v>
      </c>
      <c r="Q27" s="5">
        <v>130.69109075770191</v>
      </c>
      <c r="R27" s="26">
        <f t="shared" si="12"/>
        <v>0.21778584392014519</v>
      </c>
      <c r="S27" s="5">
        <f t="shared" si="13"/>
        <v>141.56079854809437</v>
      </c>
      <c r="T27" s="5">
        <v>217.23096774193547</v>
      </c>
      <c r="U27" s="26">
        <f t="shared" si="14"/>
        <v>0.21192758253461128</v>
      </c>
      <c r="V27" s="5">
        <f t="shared" si="15"/>
        <v>233.12034078807241</v>
      </c>
      <c r="X27" s="9" t="s">
        <v>3048</v>
      </c>
      <c r="Y27" s="5">
        <v>31.996726677577744</v>
      </c>
      <c r="Z27" s="5">
        <v>5.3432282003710574</v>
      </c>
      <c r="AA27" s="5">
        <f t="shared" si="6"/>
        <v>37.339954877948799</v>
      </c>
    </row>
    <row r="28" spans="1:27" x14ac:dyDescent="0.25">
      <c r="A28" s="9" t="s">
        <v>3068</v>
      </c>
      <c r="B28" s="5">
        <v>0</v>
      </c>
      <c r="C28" s="5">
        <v>0</v>
      </c>
      <c r="P28" s="9" t="s">
        <v>3042</v>
      </c>
      <c r="Q28" s="5">
        <v>124.15653621981683</v>
      </c>
      <c r="R28" s="26">
        <f t="shared" si="12"/>
        <v>0.20689655172413796</v>
      </c>
      <c r="S28" s="5">
        <f t="shared" si="13"/>
        <v>134.48275862068968</v>
      </c>
      <c r="T28" s="5">
        <v>192.12387096774194</v>
      </c>
      <c r="U28" s="26">
        <f t="shared" si="14"/>
        <v>0.18743343982960597</v>
      </c>
      <c r="V28" s="5">
        <f t="shared" si="15"/>
        <v>206.17678381256658</v>
      </c>
      <c r="X28" s="16" t="s">
        <v>3130</v>
      </c>
      <c r="Y28" s="28">
        <f>SUM(Y2:Y27)</f>
        <v>1566</v>
      </c>
      <c r="Z28" s="28">
        <f>SUM(Z2:Z27)</f>
        <v>1925</v>
      </c>
      <c r="AA28" s="28">
        <f>Y28+Z28</f>
        <v>3491</v>
      </c>
    </row>
    <row r="29" spans="1:27" x14ac:dyDescent="0.25">
      <c r="A29" s="10" t="s">
        <v>3069</v>
      </c>
      <c r="B29" s="11">
        <v>1308.0000000000002</v>
      </c>
      <c r="C29" s="11">
        <v>1692</v>
      </c>
      <c r="P29" s="9" t="s">
        <v>3123</v>
      </c>
      <c r="Q29" s="5">
        <f>SUM(Q19:Q28)</f>
        <v>600.08992506244795</v>
      </c>
      <c r="R29" s="5"/>
      <c r="S29" s="5"/>
      <c r="T29" s="5">
        <f t="shared" ref="T29" si="16">SUM(T19:T28)</f>
        <v>1025.0245161290322</v>
      </c>
    </row>
    <row r="30" spans="1:27" x14ac:dyDescent="0.25">
      <c r="P30" s="9" t="s">
        <v>3124</v>
      </c>
      <c r="S30">
        <v>650</v>
      </c>
      <c r="V30">
        <v>1100</v>
      </c>
    </row>
    <row r="33" spans="16:22" x14ac:dyDescent="0.25">
      <c r="P33" s="9" t="s">
        <v>3043</v>
      </c>
      <c r="Q33" s="5">
        <v>148.11656952539551</v>
      </c>
      <c r="R33" s="26">
        <f>Q33/$Q$39</f>
        <v>0.22258592471358435</v>
      </c>
      <c r="S33" s="5">
        <f>R33*$S$40</f>
        <v>189.19803600654669</v>
      </c>
      <c r="T33" s="5">
        <v>174.65806451612903</v>
      </c>
      <c r="U33" s="26">
        <f>T33/$T$39</f>
        <v>0.29684601113172543</v>
      </c>
      <c r="V33" s="5">
        <f>U33*$V$40</f>
        <v>213.7291280148423</v>
      </c>
    </row>
    <row r="34" spans="16:22" x14ac:dyDescent="0.25">
      <c r="P34" s="9" t="s">
        <v>3044</v>
      </c>
      <c r="Q34" s="5">
        <v>179.70024979184012</v>
      </c>
      <c r="R34" s="26">
        <f t="shared" ref="R34:R38" si="17">Q34/$Q$39</f>
        <v>0.27004909983633391</v>
      </c>
      <c r="S34" s="5">
        <f t="shared" ref="S34:S38" si="18">R34*$S$40</f>
        <v>229.54173486088382</v>
      </c>
      <c r="T34" s="5">
        <v>140.81806451612903</v>
      </c>
      <c r="U34" s="26">
        <f t="shared" ref="U34:U38" si="19">T34/$T$39</f>
        <v>0.2393320964749536</v>
      </c>
      <c r="V34" s="5">
        <f t="shared" ref="V34:V38" si="20">U34*$V$40</f>
        <v>172.3191094619666</v>
      </c>
    </row>
    <row r="35" spans="16:22" x14ac:dyDescent="0.25">
      <c r="P35" s="9" t="s">
        <v>3045</v>
      </c>
      <c r="Q35" s="5">
        <v>152.4729392173189</v>
      </c>
      <c r="R35" s="26">
        <f t="shared" si="17"/>
        <v>0.22913256955810152</v>
      </c>
      <c r="S35" s="5">
        <f t="shared" si="18"/>
        <v>194.76268412438628</v>
      </c>
      <c r="T35" s="5">
        <v>138.63483870967744</v>
      </c>
      <c r="U35" s="26">
        <f t="shared" si="19"/>
        <v>0.23562152133580708</v>
      </c>
      <c r="V35" s="5">
        <f t="shared" si="20"/>
        <v>169.6474953617811</v>
      </c>
    </row>
    <row r="36" spans="16:22" x14ac:dyDescent="0.25">
      <c r="P36" s="9" t="s">
        <v>3046</v>
      </c>
      <c r="Q36" s="5">
        <v>116.53288925895087</v>
      </c>
      <c r="R36" s="26">
        <f t="shared" si="17"/>
        <v>0.17512274959083474</v>
      </c>
      <c r="S36" s="5">
        <f t="shared" si="18"/>
        <v>148.85433715220952</v>
      </c>
      <c r="T36" s="5">
        <v>101.52</v>
      </c>
      <c r="U36" s="26">
        <f t="shared" si="19"/>
        <v>0.17254174397031538</v>
      </c>
      <c r="V36" s="5">
        <f t="shared" si="20"/>
        <v>124.23005565862708</v>
      </c>
    </row>
    <row r="37" spans="16:22" x14ac:dyDescent="0.25">
      <c r="P37" s="9" t="s">
        <v>3047</v>
      </c>
      <c r="Q37" s="5">
        <v>43.563696919233969</v>
      </c>
      <c r="R37" s="26">
        <f t="shared" si="17"/>
        <v>6.5466448445171854E-2</v>
      </c>
      <c r="S37" s="5">
        <f t="shared" si="18"/>
        <v>55.646481178396073</v>
      </c>
      <c r="T37" s="5">
        <v>28.381935483870965</v>
      </c>
      <c r="U37" s="26">
        <f t="shared" si="19"/>
        <v>4.8237476808905375E-2</v>
      </c>
      <c r="V37" s="5">
        <f t="shared" si="20"/>
        <v>34.730983302411872</v>
      </c>
    </row>
    <row r="38" spans="16:22" x14ac:dyDescent="0.25">
      <c r="P38" s="9" t="s">
        <v>3048</v>
      </c>
      <c r="Q38" s="5">
        <v>25.049125728559531</v>
      </c>
      <c r="R38" s="26">
        <f t="shared" si="17"/>
        <v>3.7643207855973818E-2</v>
      </c>
      <c r="S38" s="5">
        <f t="shared" si="18"/>
        <v>31.996726677577744</v>
      </c>
      <c r="T38" s="5">
        <v>4.3664516129032256</v>
      </c>
      <c r="U38" s="26">
        <f t="shared" si="19"/>
        <v>7.4211502782931347E-3</v>
      </c>
      <c r="V38" s="5">
        <f t="shared" si="20"/>
        <v>5.3432282003710574</v>
      </c>
    </row>
    <row r="39" spans="16:22" x14ac:dyDescent="0.25">
      <c r="P39" s="9" t="s">
        <v>3125</v>
      </c>
      <c r="Q39" s="5">
        <f>SUM(Q33:Q38)</f>
        <v>665.43547044129878</v>
      </c>
      <c r="R39" s="5"/>
      <c r="S39" s="5"/>
      <c r="T39" s="5">
        <f t="shared" ref="T39" si="21">SUM(T33:T38)</f>
        <v>588.37935483870967</v>
      </c>
    </row>
    <row r="40" spans="16:22" x14ac:dyDescent="0.25">
      <c r="P40" s="9" t="s">
        <v>3126</v>
      </c>
      <c r="S40">
        <v>850</v>
      </c>
      <c r="V40">
        <v>720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13AD4-16BB-469B-A911-81A0CFAB0C13}">
  <dimension ref="A2:Q92"/>
  <sheetViews>
    <sheetView workbookViewId="0">
      <selection activeCell="A92" sqref="A92:E92"/>
    </sheetView>
  </sheetViews>
  <sheetFormatPr defaultColWidth="8.85546875" defaultRowHeight="15" x14ac:dyDescent="0.25"/>
  <cols>
    <col min="5" max="5" width="14.42578125" customWidth="1"/>
    <col min="6" max="6" width="16" bestFit="1" customWidth="1"/>
    <col min="7" max="8" width="16" customWidth="1"/>
    <col min="9" max="9" width="11.28515625" customWidth="1"/>
    <col min="11" max="11" width="15" customWidth="1"/>
    <col min="14" max="14" width="16" bestFit="1" customWidth="1"/>
  </cols>
  <sheetData>
    <row r="2" spans="1:17" ht="60" x14ac:dyDescent="0.25">
      <c r="A2" s="35" t="s">
        <v>3111</v>
      </c>
      <c r="B2" s="35" t="s">
        <v>3164</v>
      </c>
      <c r="C2" s="35" t="s">
        <v>3165</v>
      </c>
      <c r="E2" s="13" t="s">
        <v>3072</v>
      </c>
      <c r="F2" s="13" t="s">
        <v>3137</v>
      </c>
      <c r="G2" s="13" t="s">
        <v>3165</v>
      </c>
      <c r="H2" s="38" t="s">
        <v>3138</v>
      </c>
      <c r="I2" s="38" t="s">
        <v>3139</v>
      </c>
      <c r="J2" s="38" t="s">
        <v>3164</v>
      </c>
      <c r="K2" s="38" t="s">
        <v>3140</v>
      </c>
      <c r="N2" s="18"/>
      <c r="O2" s="18" t="s">
        <v>3097</v>
      </c>
      <c r="P2" s="18" t="s">
        <v>3098</v>
      </c>
      <c r="Q2" s="18" t="s">
        <v>3101</v>
      </c>
    </row>
    <row r="3" spans="1:17" ht="15" customHeight="1" x14ac:dyDescent="0.25">
      <c r="A3" t="s">
        <v>3094</v>
      </c>
      <c r="B3">
        <v>49</v>
      </c>
      <c r="C3">
        <v>50</v>
      </c>
      <c r="E3" s="14">
        <v>0</v>
      </c>
      <c r="F3">
        <v>3045</v>
      </c>
      <c r="G3">
        <v>40</v>
      </c>
      <c r="H3" s="32">
        <f>G3/F3*1000</f>
        <v>13.136288998357964</v>
      </c>
      <c r="I3">
        <v>2755</v>
      </c>
      <c r="J3">
        <v>45</v>
      </c>
      <c r="K3" s="32">
        <f>J3/I3*1000</f>
        <v>16.333938294010888</v>
      </c>
      <c r="N3" t="s">
        <v>3135</v>
      </c>
      <c r="O3">
        <v>1566</v>
      </c>
      <c r="P3">
        <v>1925</v>
      </c>
      <c r="Q3">
        <v>3491</v>
      </c>
    </row>
    <row r="4" spans="1:17" ht="15" customHeight="1" x14ac:dyDescent="0.25">
      <c r="E4" s="40" t="s">
        <v>3076</v>
      </c>
      <c r="F4">
        <v>11230</v>
      </c>
      <c r="G4">
        <v>10</v>
      </c>
      <c r="H4" s="32">
        <f>G4/F4*1000</f>
        <v>0.89047195013357072</v>
      </c>
      <c r="I4">
        <v>11170</v>
      </c>
      <c r="J4">
        <v>4</v>
      </c>
      <c r="K4" s="32">
        <f>J4/I4*1000</f>
        <v>0.35810205908683979</v>
      </c>
      <c r="N4" t="s">
        <v>3136</v>
      </c>
      <c r="O4" s="36">
        <v>193415</v>
      </c>
      <c r="P4" s="36">
        <v>180695</v>
      </c>
      <c r="Q4" s="36">
        <v>374110</v>
      </c>
    </row>
    <row r="5" spans="1:17" x14ac:dyDescent="0.25">
      <c r="A5" t="s">
        <v>3131</v>
      </c>
      <c r="B5">
        <v>45</v>
      </c>
      <c r="C5">
        <v>40</v>
      </c>
      <c r="E5" s="14"/>
      <c r="N5" s="18" t="s">
        <v>3134</v>
      </c>
      <c r="O5" s="37">
        <f>O3/O4*1000</f>
        <v>8.0965798929762425</v>
      </c>
      <c r="P5" s="37">
        <f t="shared" ref="P5:Q5" si="0">P3/P4*1000</f>
        <v>10.653310827637732</v>
      </c>
      <c r="Q5" s="37">
        <f t="shared" si="0"/>
        <v>9.3314800459757823</v>
      </c>
    </row>
    <row r="6" spans="1:17" x14ac:dyDescent="0.25">
      <c r="A6" s="33" t="s">
        <v>3076</v>
      </c>
      <c r="B6">
        <v>4</v>
      </c>
      <c r="C6">
        <v>10</v>
      </c>
      <c r="E6" s="15" t="s">
        <v>3094</v>
      </c>
      <c r="F6" s="39">
        <v>14275</v>
      </c>
      <c r="G6">
        <v>50</v>
      </c>
      <c r="H6" s="32">
        <f>G6/F6*1000</f>
        <v>3.5026269702276709</v>
      </c>
      <c r="I6" s="39">
        <v>13925</v>
      </c>
      <c r="J6">
        <v>49</v>
      </c>
      <c r="K6" s="32">
        <f>J6/I6*1000</f>
        <v>3.5188509874326752</v>
      </c>
    </row>
    <row r="7" spans="1:17" x14ac:dyDescent="0.25">
      <c r="A7" s="9" t="s">
        <v>3029</v>
      </c>
      <c r="B7" s="5">
        <v>2.6153846153846154</v>
      </c>
      <c r="C7" s="5">
        <v>2.6829268292682928</v>
      </c>
      <c r="E7" s="15" t="s">
        <v>3077</v>
      </c>
      <c r="F7">
        <v>15130</v>
      </c>
      <c r="G7" s="5">
        <v>2.6829268292682928</v>
      </c>
      <c r="H7" s="32">
        <f t="shared" ref="H7:H22" si="1">G7/F7*1000</f>
        <v>0.17732497219222029</v>
      </c>
      <c r="I7">
        <v>15420</v>
      </c>
      <c r="J7" s="5">
        <v>2.6153846153846154</v>
      </c>
      <c r="K7" s="32">
        <f t="shared" ref="K7:K22" si="2">J7/I7*1000</f>
        <v>0.16960989723635636</v>
      </c>
    </row>
    <row r="8" spans="1:17" x14ac:dyDescent="0.25">
      <c r="A8" s="9" t="s">
        <v>3030</v>
      </c>
      <c r="B8" s="5">
        <v>2.6153846153846154</v>
      </c>
      <c r="C8" s="5">
        <v>6.7073170731707323</v>
      </c>
      <c r="E8" s="15" t="s">
        <v>3078</v>
      </c>
      <c r="F8">
        <v>15780</v>
      </c>
      <c r="G8" s="5">
        <v>6.7073170731707323</v>
      </c>
      <c r="H8" s="32">
        <f t="shared" si="1"/>
        <v>0.4250517790349006</v>
      </c>
      <c r="I8">
        <v>16230</v>
      </c>
      <c r="J8" s="5">
        <v>2.6153846153846154</v>
      </c>
      <c r="K8" s="32">
        <f t="shared" si="2"/>
        <v>0.16114507796578037</v>
      </c>
    </row>
    <row r="9" spans="1:17" x14ac:dyDescent="0.25">
      <c r="A9" s="9" t="s">
        <v>3031</v>
      </c>
      <c r="B9" s="5">
        <v>3.9230769230769229</v>
      </c>
      <c r="C9" s="5">
        <v>17.439024390243901</v>
      </c>
      <c r="E9" s="14" t="s">
        <v>3079</v>
      </c>
      <c r="F9">
        <v>15870</v>
      </c>
      <c r="G9" s="5">
        <v>17.439024390243901</v>
      </c>
      <c r="H9" s="32">
        <f t="shared" si="1"/>
        <v>1.0988673213764273</v>
      </c>
      <c r="I9">
        <v>16070</v>
      </c>
      <c r="J9" s="5">
        <v>3.9230769230769229</v>
      </c>
      <c r="K9" s="32">
        <f t="shared" si="2"/>
        <v>0.24412426403714518</v>
      </c>
    </row>
    <row r="10" spans="1:17" x14ac:dyDescent="0.25">
      <c r="A10" s="9" t="s">
        <v>3032</v>
      </c>
      <c r="B10" s="5">
        <v>7.8461538461538458</v>
      </c>
      <c r="C10" s="5">
        <v>28.170731707317074</v>
      </c>
      <c r="E10" s="14" t="s">
        <v>3080</v>
      </c>
      <c r="F10">
        <v>15800</v>
      </c>
      <c r="G10" s="5">
        <v>28.170731707317074</v>
      </c>
      <c r="H10" s="32">
        <f t="shared" si="1"/>
        <v>1.7829577029947516</v>
      </c>
      <c r="I10">
        <v>15600</v>
      </c>
      <c r="J10" s="5">
        <v>7.8461538461538458</v>
      </c>
      <c r="K10" s="32">
        <f t="shared" si="2"/>
        <v>0.50295857988165671</v>
      </c>
    </row>
    <row r="11" spans="1:17" x14ac:dyDescent="0.25">
      <c r="A11" s="9" t="s">
        <v>3033</v>
      </c>
      <c r="B11" s="5">
        <v>12.97640653357532</v>
      </c>
      <c r="C11" s="5">
        <v>24.600638977635782</v>
      </c>
      <c r="E11" s="14" t="s">
        <v>3081</v>
      </c>
      <c r="F11">
        <v>13490</v>
      </c>
      <c r="G11" s="5">
        <v>24.600638977635782</v>
      </c>
      <c r="H11" s="32">
        <f t="shared" si="1"/>
        <v>1.8236203838128824</v>
      </c>
      <c r="I11">
        <v>13670</v>
      </c>
      <c r="J11" s="5">
        <v>12.97640653357532</v>
      </c>
      <c r="K11" s="32">
        <f t="shared" si="2"/>
        <v>0.94926163376556838</v>
      </c>
    </row>
    <row r="12" spans="1:17" x14ac:dyDescent="0.25">
      <c r="A12" s="9" t="s">
        <v>3034</v>
      </c>
      <c r="B12" s="5">
        <v>11.796733212341199</v>
      </c>
      <c r="C12" s="5">
        <v>26.94355697550586</v>
      </c>
      <c r="E12" s="14" t="s">
        <v>3082</v>
      </c>
      <c r="F12">
        <v>12650</v>
      </c>
      <c r="G12" s="5">
        <v>26.94355697550586</v>
      </c>
      <c r="H12" s="32">
        <f t="shared" si="1"/>
        <v>2.1299254526091587</v>
      </c>
      <c r="I12">
        <v>14100</v>
      </c>
      <c r="J12" s="5">
        <v>11.796733212341199</v>
      </c>
      <c r="K12" s="32">
        <f t="shared" si="2"/>
        <v>0.83664774555611343</v>
      </c>
    </row>
    <row r="13" spans="1:17" x14ac:dyDescent="0.25">
      <c r="A13" s="9" t="s">
        <v>3035</v>
      </c>
      <c r="B13" s="5">
        <v>23.593466424682397</v>
      </c>
      <c r="C13" s="5">
        <v>38.658146964856229</v>
      </c>
      <c r="E13" s="14" t="s">
        <v>3083</v>
      </c>
      <c r="F13">
        <v>13080</v>
      </c>
      <c r="G13" s="5">
        <v>38.658146964856229</v>
      </c>
      <c r="H13" s="32">
        <f t="shared" si="1"/>
        <v>2.9555158230012406</v>
      </c>
      <c r="I13">
        <v>14400</v>
      </c>
      <c r="J13" s="5">
        <v>23.593466424682397</v>
      </c>
      <c r="K13" s="32">
        <f t="shared" si="2"/>
        <v>1.6384351683807221</v>
      </c>
    </row>
    <row r="14" spans="1:17" x14ac:dyDescent="0.25">
      <c r="A14" s="9" t="s">
        <v>3036</v>
      </c>
      <c r="B14" s="5">
        <v>34.21052631578948</v>
      </c>
      <c r="C14" s="5">
        <v>50.372736954206601</v>
      </c>
      <c r="E14" s="14" t="s">
        <v>3084</v>
      </c>
      <c r="F14">
        <v>13920</v>
      </c>
      <c r="G14" s="5">
        <v>50.372736954206601</v>
      </c>
      <c r="H14" s="32">
        <f t="shared" si="1"/>
        <v>3.6187311030320832</v>
      </c>
      <c r="I14">
        <v>15330</v>
      </c>
      <c r="J14" s="5">
        <v>34.21052631578948</v>
      </c>
      <c r="K14" s="32">
        <f t="shared" si="2"/>
        <v>2.2316064132935081</v>
      </c>
    </row>
    <row r="15" spans="1:17" x14ac:dyDescent="0.25">
      <c r="A15" s="9" t="s">
        <v>3037</v>
      </c>
      <c r="B15" s="5">
        <v>38.929219600725951</v>
      </c>
      <c r="C15" s="5">
        <v>103.08839190628329</v>
      </c>
      <c r="E15" s="14" t="s">
        <v>3085</v>
      </c>
      <c r="F15">
        <v>12700</v>
      </c>
      <c r="G15" s="5">
        <v>103.08839190628329</v>
      </c>
      <c r="H15" s="32">
        <f t="shared" si="1"/>
        <v>8.1171962130931714</v>
      </c>
      <c r="I15">
        <v>13880</v>
      </c>
      <c r="J15" s="5">
        <v>38.929219600725951</v>
      </c>
      <c r="K15" s="32">
        <f t="shared" si="2"/>
        <v>2.8046988184961061</v>
      </c>
    </row>
    <row r="16" spans="1:17" x14ac:dyDescent="0.25">
      <c r="A16" s="9" t="s">
        <v>3038</v>
      </c>
      <c r="B16" s="5">
        <v>62.522686025408348</v>
      </c>
      <c r="C16" s="5">
        <v>101.91693290734824</v>
      </c>
      <c r="E16" s="14" t="s">
        <v>3086</v>
      </c>
      <c r="F16">
        <v>11900</v>
      </c>
      <c r="G16" s="5">
        <v>101.91693290734824</v>
      </c>
      <c r="H16" s="32">
        <f t="shared" si="1"/>
        <v>8.5644481434746424</v>
      </c>
      <c r="I16">
        <v>12920</v>
      </c>
      <c r="J16" s="5">
        <v>62.522686025408348</v>
      </c>
      <c r="K16" s="32">
        <f t="shared" si="2"/>
        <v>4.8392171846291285</v>
      </c>
    </row>
    <row r="17" spans="1:11" x14ac:dyDescent="0.25">
      <c r="A17" s="9" t="s">
        <v>3039</v>
      </c>
      <c r="B17" s="5">
        <v>79.038112522686021</v>
      </c>
      <c r="C17" s="5">
        <v>142.91799787007454</v>
      </c>
      <c r="E17" s="14" t="s">
        <v>3087</v>
      </c>
      <c r="F17">
        <v>9110</v>
      </c>
      <c r="G17" s="5">
        <v>142.91799787007454</v>
      </c>
      <c r="H17" s="32">
        <f t="shared" si="1"/>
        <v>15.688034892434089</v>
      </c>
      <c r="I17">
        <v>10470</v>
      </c>
      <c r="J17" s="5">
        <v>79.038112522686021</v>
      </c>
      <c r="K17" s="32">
        <f t="shared" si="2"/>
        <v>7.5490078818229245</v>
      </c>
    </row>
    <row r="18" spans="1:11" x14ac:dyDescent="0.25">
      <c r="A18" s="9" t="s">
        <v>3040</v>
      </c>
      <c r="B18" s="5">
        <v>110.88929219600726</v>
      </c>
      <c r="C18" s="5">
        <v>172.20447284345047</v>
      </c>
      <c r="E18" s="14" t="s">
        <v>3088</v>
      </c>
      <c r="F18">
        <v>6240</v>
      </c>
      <c r="G18" s="5">
        <v>172.20447284345047</v>
      </c>
      <c r="H18" s="32">
        <f t="shared" si="1"/>
        <v>27.596870647988858</v>
      </c>
      <c r="I18">
        <v>7320</v>
      </c>
      <c r="J18" s="5">
        <v>110.88929219600726</v>
      </c>
      <c r="K18" s="32">
        <f t="shared" si="2"/>
        <v>15.14881040929061</v>
      </c>
    </row>
    <row r="19" spans="1:11" x14ac:dyDescent="0.25">
      <c r="A19" s="9" t="s">
        <v>3041</v>
      </c>
      <c r="B19" s="5">
        <v>141.56079854809437</v>
      </c>
      <c r="C19" s="5">
        <v>233.12034078807241</v>
      </c>
      <c r="E19" s="14" t="s">
        <v>3089</v>
      </c>
      <c r="F19">
        <v>4290</v>
      </c>
      <c r="G19" s="5">
        <v>233.12034078807241</v>
      </c>
      <c r="H19" s="32">
        <f t="shared" si="1"/>
        <v>54.340405778105456</v>
      </c>
      <c r="I19">
        <v>5090</v>
      </c>
      <c r="J19" s="5">
        <v>141.56079854809437</v>
      </c>
      <c r="K19" s="32">
        <f t="shared" si="2"/>
        <v>27.811551777621684</v>
      </c>
    </row>
    <row r="20" spans="1:11" x14ac:dyDescent="0.25">
      <c r="A20" s="9" t="s">
        <v>3042</v>
      </c>
      <c r="B20" s="5">
        <v>134.48275862068968</v>
      </c>
      <c r="C20" s="5">
        <v>206.17678381256658</v>
      </c>
      <c r="E20" s="14" t="s">
        <v>3090</v>
      </c>
      <c r="F20">
        <v>3000</v>
      </c>
      <c r="G20" s="5">
        <v>206.17678381256658</v>
      </c>
      <c r="H20" s="32">
        <f t="shared" si="1"/>
        <v>68.725594604188871</v>
      </c>
      <c r="I20">
        <v>3870</v>
      </c>
      <c r="J20" s="5">
        <v>134.48275862068968</v>
      </c>
      <c r="K20" s="32">
        <f t="shared" si="2"/>
        <v>34.750066827051597</v>
      </c>
    </row>
    <row r="21" spans="1:11" x14ac:dyDescent="0.25">
      <c r="A21" s="9" t="s">
        <v>3043</v>
      </c>
      <c r="B21" s="5">
        <v>189.19803600654669</v>
      </c>
      <c r="C21" s="5">
        <v>213.7291280148423</v>
      </c>
      <c r="E21" s="14" t="s">
        <v>3091</v>
      </c>
      <c r="F21">
        <v>1890</v>
      </c>
      <c r="G21" s="5">
        <v>213.7291280148423</v>
      </c>
      <c r="H21" s="32">
        <f t="shared" si="1"/>
        <v>113.08419471684778</v>
      </c>
      <c r="I21">
        <v>2610</v>
      </c>
      <c r="J21" s="5">
        <v>189.19803600654669</v>
      </c>
      <c r="K21" s="32">
        <f t="shared" si="2"/>
        <v>72.489668968025555</v>
      </c>
    </row>
    <row r="22" spans="1:11" x14ac:dyDescent="0.25">
      <c r="A22" s="9" t="s">
        <v>3044</v>
      </c>
      <c r="B22" s="5">
        <v>229.54173486088382</v>
      </c>
      <c r="C22" s="5">
        <v>172.3191094619666</v>
      </c>
      <c r="E22" s="14" t="s">
        <v>3092</v>
      </c>
      <c r="F22">
        <v>1570</v>
      </c>
      <c r="G22" s="5">
        <f>SUM(C22:C26)</f>
        <v>506.27087198515773</v>
      </c>
      <c r="H22" s="32">
        <f t="shared" si="1"/>
        <v>322.46552355742529</v>
      </c>
      <c r="I22">
        <v>2510</v>
      </c>
      <c r="J22" s="5">
        <f>SUM(B22:B26)</f>
        <v>660.80196399345346</v>
      </c>
      <c r="K22" s="32">
        <f t="shared" si="2"/>
        <v>263.26771473842769</v>
      </c>
    </row>
    <row r="23" spans="1:11" ht="30" x14ac:dyDescent="0.25">
      <c r="A23" s="9" t="s">
        <v>3045</v>
      </c>
      <c r="B23" s="5">
        <v>194.76268412438628</v>
      </c>
      <c r="C23" s="5">
        <v>169.6474953617811</v>
      </c>
      <c r="E23" s="17" t="s">
        <v>3093</v>
      </c>
      <c r="F23" s="18">
        <v>180695</v>
      </c>
      <c r="G23" s="18">
        <f>SUM(G6:G22)</f>
        <v>1925.0000000000002</v>
      </c>
      <c r="H23" s="18"/>
      <c r="I23" s="18">
        <v>193415</v>
      </c>
      <c r="J23" s="28">
        <f>SUM(J6:J22)</f>
        <v>1566</v>
      </c>
      <c r="K23" s="18"/>
    </row>
    <row r="24" spans="1:11" x14ac:dyDescent="0.25">
      <c r="A24" s="9" t="s">
        <v>3046</v>
      </c>
      <c r="B24" s="5">
        <v>148.85433715220952</v>
      </c>
      <c r="C24" s="5">
        <v>124.23005565862708</v>
      </c>
    </row>
    <row r="25" spans="1:11" x14ac:dyDescent="0.25">
      <c r="A25" s="9" t="s">
        <v>3047</v>
      </c>
      <c r="B25" s="5">
        <v>55.646481178396073</v>
      </c>
      <c r="C25" s="5">
        <v>34.730983302411872</v>
      </c>
      <c r="G25" s="18" t="s">
        <v>3111</v>
      </c>
      <c r="H25" s="18" t="s">
        <v>3141</v>
      </c>
      <c r="I25" s="18" t="s">
        <v>3142</v>
      </c>
    </row>
    <row r="26" spans="1:11" x14ac:dyDescent="0.25">
      <c r="A26" s="9" t="s">
        <v>3048</v>
      </c>
      <c r="B26" s="5">
        <v>31.996726677577744</v>
      </c>
      <c r="C26" s="5">
        <v>5.3432282003710574</v>
      </c>
      <c r="G26" s="14">
        <v>0</v>
      </c>
      <c r="H26" s="32">
        <v>13.136288998357964</v>
      </c>
      <c r="I26" s="26">
        <v>16.333938294010888</v>
      </c>
    </row>
    <row r="27" spans="1:11" ht="30" x14ac:dyDescent="0.25">
      <c r="A27" s="34" t="s">
        <v>3130</v>
      </c>
      <c r="B27" s="28">
        <f>SUM(B5:B26)</f>
        <v>1566</v>
      </c>
      <c r="C27" s="28">
        <f>SUM(C5:C26)</f>
        <v>1925</v>
      </c>
      <c r="D27" s="28">
        <f>B27+C27</f>
        <v>3491</v>
      </c>
      <c r="G27" s="40" t="s">
        <v>3076</v>
      </c>
      <c r="H27" s="32">
        <v>0.89047195013357072</v>
      </c>
      <c r="I27" s="26">
        <v>0.35810205908683979</v>
      </c>
    </row>
    <row r="28" spans="1:11" x14ac:dyDescent="0.25">
      <c r="G28" s="15" t="s">
        <v>3077</v>
      </c>
      <c r="H28" s="32">
        <v>0.17732497219222029</v>
      </c>
      <c r="I28" s="26">
        <v>0.16960989723635636</v>
      </c>
    </row>
    <row r="29" spans="1:11" x14ac:dyDescent="0.25">
      <c r="G29" s="15" t="s">
        <v>3078</v>
      </c>
      <c r="H29" s="32">
        <v>0.4250517790349006</v>
      </c>
      <c r="I29" s="26">
        <v>0.16114507796578037</v>
      </c>
    </row>
    <row r="30" spans="1:11" x14ac:dyDescent="0.25">
      <c r="G30" s="14" t="s">
        <v>3079</v>
      </c>
      <c r="H30" s="32">
        <v>1.0988673213764273</v>
      </c>
      <c r="I30" s="26">
        <v>0.24412426403714518</v>
      </c>
    </row>
    <row r="31" spans="1:11" x14ac:dyDescent="0.25">
      <c r="G31" s="14" t="s">
        <v>3080</v>
      </c>
      <c r="H31" s="32">
        <v>1.7829577029947516</v>
      </c>
      <c r="I31" s="26">
        <v>0.50295857988165671</v>
      </c>
    </row>
    <row r="32" spans="1:11" x14ac:dyDescent="0.25">
      <c r="G32" s="14" t="s">
        <v>3081</v>
      </c>
      <c r="H32" s="32">
        <v>1.8236203838128824</v>
      </c>
      <c r="I32" s="26">
        <v>0.94926163376556838</v>
      </c>
    </row>
    <row r="33" spans="7:9" x14ac:dyDescent="0.25">
      <c r="G33" s="14" t="s">
        <v>3082</v>
      </c>
      <c r="H33" s="32">
        <v>2.1299254526091587</v>
      </c>
      <c r="I33" s="26">
        <v>0.83664774555611343</v>
      </c>
    </row>
    <row r="34" spans="7:9" x14ac:dyDescent="0.25">
      <c r="G34" s="14" t="s">
        <v>3083</v>
      </c>
      <c r="H34" s="32">
        <v>2.9555158230012406</v>
      </c>
      <c r="I34" s="26">
        <v>1.6384351683807221</v>
      </c>
    </row>
    <row r="35" spans="7:9" x14ac:dyDescent="0.25">
      <c r="G35" s="14" t="s">
        <v>3084</v>
      </c>
      <c r="H35" s="32">
        <v>3.6187311030320832</v>
      </c>
      <c r="I35" s="26">
        <v>2.2316064132935081</v>
      </c>
    </row>
    <row r="36" spans="7:9" x14ac:dyDescent="0.25">
      <c r="G36" s="14" t="s">
        <v>3085</v>
      </c>
      <c r="H36" s="32">
        <v>8.1171962130931714</v>
      </c>
      <c r="I36" s="26">
        <v>2.8046988184961061</v>
      </c>
    </row>
    <row r="37" spans="7:9" x14ac:dyDescent="0.25">
      <c r="G37" s="14" t="s">
        <v>3086</v>
      </c>
      <c r="H37" s="32">
        <v>8.5644481434746424</v>
      </c>
      <c r="I37" s="26">
        <v>4.8392171846291285</v>
      </c>
    </row>
    <row r="38" spans="7:9" x14ac:dyDescent="0.25">
      <c r="G38" s="14" t="s">
        <v>3087</v>
      </c>
      <c r="H38" s="32">
        <v>15.688034892434089</v>
      </c>
      <c r="I38" s="26">
        <v>7.5490078818229245</v>
      </c>
    </row>
    <row r="39" spans="7:9" x14ac:dyDescent="0.25">
      <c r="G39" s="14" t="s">
        <v>3088</v>
      </c>
      <c r="H39" s="32">
        <v>27.596870647988858</v>
      </c>
      <c r="I39" s="26">
        <v>15.14881040929061</v>
      </c>
    </row>
    <row r="40" spans="7:9" x14ac:dyDescent="0.25">
      <c r="G40" s="14" t="s">
        <v>3089</v>
      </c>
      <c r="H40" s="32">
        <v>54.340405778105456</v>
      </c>
      <c r="I40" s="26">
        <v>27.811551777621684</v>
      </c>
    </row>
    <row r="41" spans="7:9" x14ac:dyDescent="0.25">
      <c r="G41" s="14" t="s">
        <v>3090</v>
      </c>
      <c r="H41" s="32">
        <v>68.725594604188871</v>
      </c>
      <c r="I41" s="26">
        <v>34.750066827051597</v>
      </c>
    </row>
    <row r="42" spans="7:9" x14ac:dyDescent="0.25">
      <c r="G42" s="14" t="s">
        <v>3091</v>
      </c>
      <c r="H42" s="32">
        <v>113.08419471684778</v>
      </c>
      <c r="I42" s="26">
        <v>72.489668968025555</v>
      </c>
    </row>
    <row r="43" spans="7:9" x14ac:dyDescent="0.25">
      <c r="G43" s="41" t="s">
        <v>3092</v>
      </c>
      <c r="H43" s="42">
        <v>322.46552355742529</v>
      </c>
      <c r="I43" s="53">
        <v>263.26771473842769</v>
      </c>
    </row>
    <row r="69" spans="1:5" ht="45" x14ac:dyDescent="0.25">
      <c r="A69" s="35" t="s">
        <v>3111</v>
      </c>
      <c r="B69" s="35" t="s">
        <v>3133</v>
      </c>
      <c r="C69" s="35" t="s">
        <v>3143</v>
      </c>
      <c r="D69" s="35" t="s">
        <v>3132</v>
      </c>
      <c r="E69" s="35" t="s">
        <v>3144</v>
      </c>
    </row>
    <row r="70" spans="1:5" x14ac:dyDescent="0.25">
      <c r="A70" t="s">
        <v>3131</v>
      </c>
      <c r="B70">
        <v>40</v>
      </c>
      <c r="C70" s="24">
        <f>B70/$B$92</f>
        <v>2.0779220779220779E-2</v>
      </c>
      <c r="D70">
        <v>45</v>
      </c>
      <c r="E70" s="24">
        <f>D70/$D$92</f>
        <v>2.8735632183908046E-2</v>
      </c>
    </row>
    <row r="71" spans="1:5" x14ac:dyDescent="0.25">
      <c r="A71" s="33" t="s">
        <v>3076</v>
      </c>
      <c r="B71">
        <v>10</v>
      </c>
      <c r="C71" s="24">
        <f t="shared" ref="C71:C91" si="3">B71/$B$92</f>
        <v>5.1948051948051948E-3</v>
      </c>
      <c r="D71">
        <v>4</v>
      </c>
      <c r="E71" s="24">
        <f t="shared" ref="E71:E91" si="4">D71/$D$92</f>
        <v>2.554278416347382E-3</v>
      </c>
    </row>
    <row r="72" spans="1:5" x14ac:dyDescent="0.25">
      <c r="A72" s="9" t="s">
        <v>3029</v>
      </c>
      <c r="B72" s="5">
        <v>2.6829268292682928</v>
      </c>
      <c r="C72" s="24">
        <f t="shared" si="3"/>
        <v>1.3937282229965157E-3</v>
      </c>
      <c r="D72" s="5">
        <v>2.6153846153846154</v>
      </c>
      <c r="E72" s="24">
        <f t="shared" si="4"/>
        <v>1.6701051183809804E-3</v>
      </c>
    </row>
    <row r="73" spans="1:5" x14ac:dyDescent="0.25">
      <c r="A73" s="9" t="s">
        <v>3030</v>
      </c>
      <c r="B73" s="5">
        <v>6.7073170731707323</v>
      </c>
      <c r="C73" s="24">
        <f t="shared" si="3"/>
        <v>3.4843205574912896E-3</v>
      </c>
      <c r="D73" s="5">
        <v>2.6153846153846154</v>
      </c>
      <c r="E73" s="24">
        <f t="shared" si="4"/>
        <v>1.6701051183809804E-3</v>
      </c>
    </row>
    <row r="74" spans="1:5" x14ac:dyDescent="0.25">
      <c r="A74" s="9" t="s">
        <v>3031</v>
      </c>
      <c r="B74" s="5">
        <v>17.439024390243901</v>
      </c>
      <c r="C74" s="24">
        <f t="shared" si="3"/>
        <v>9.059233449477351E-3</v>
      </c>
      <c r="D74" s="5">
        <v>3.9230769230769229</v>
      </c>
      <c r="E74" s="24">
        <f t="shared" si="4"/>
        <v>2.5051576775714708E-3</v>
      </c>
    </row>
    <row r="75" spans="1:5" x14ac:dyDescent="0.25">
      <c r="A75" s="9" t="s">
        <v>3032</v>
      </c>
      <c r="B75" s="5">
        <v>28.170731707317074</v>
      </c>
      <c r="C75" s="24">
        <f t="shared" si="3"/>
        <v>1.4634146341463415E-2</v>
      </c>
      <c r="D75" s="5">
        <v>7.8461538461538458</v>
      </c>
      <c r="E75" s="24">
        <f t="shared" si="4"/>
        <v>5.0103153551429415E-3</v>
      </c>
    </row>
    <row r="76" spans="1:5" x14ac:dyDescent="0.25">
      <c r="A76" s="9" t="s">
        <v>3033</v>
      </c>
      <c r="B76" s="5">
        <v>24.600638977635782</v>
      </c>
      <c r="C76" s="24">
        <f t="shared" si="3"/>
        <v>1.2779552715654952E-2</v>
      </c>
      <c r="D76" s="5">
        <v>12.97640653357532</v>
      </c>
      <c r="E76" s="24">
        <f t="shared" si="4"/>
        <v>8.286338782615147E-3</v>
      </c>
    </row>
    <row r="77" spans="1:5" x14ac:dyDescent="0.25">
      <c r="A77" s="9" t="s">
        <v>3034</v>
      </c>
      <c r="B77" s="5">
        <v>26.94355697550586</v>
      </c>
      <c r="C77" s="24">
        <f t="shared" si="3"/>
        <v>1.3996652974288759E-2</v>
      </c>
      <c r="D77" s="5">
        <v>11.796733212341199</v>
      </c>
      <c r="E77" s="24">
        <f t="shared" si="4"/>
        <v>7.5330352569228601E-3</v>
      </c>
    </row>
    <row r="78" spans="1:5" x14ac:dyDescent="0.25">
      <c r="A78" s="9" t="s">
        <v>3035</v>
      </c>
      <c r="B78" s="5">
        <v>38.658146964856229</v>
      </c>
      <c r="C78" s="24">
        <f t="shared" si="3"/>
        <v>2.0082154267457783E-2</v>
      </c>
      <c r="D78" s="5">
        <v>23.593466424682397</v>
      </c>
      <c r="E78" s="24">
        <f t="shared" si="4"/>
        <v>1.506607051384572E-2</v>
      </c>
    </row>
    <row r="79" spans="1:5" x14ac:dyDescent="0.25">
      <c r="A79" s="9" t="s">
        <v>3036</v>
      </c>
      <c r="B79" s="5">
        <v>50.372736954206601</v>
      </c>
      <c r="C79" s="24">
        <f t="shared" si="3"/>
        <v>2.6167655560626807E-2</v>
      </c>
      <c r="D79" s="5">
        <v>34.21052631578948</v>
      </c>
      <c r="E79" s="24">
        <f t="shared" si="4"/>
        <v>2.1845802245076297E-2</v>
      </c>
    </row>
    <row r="80" spans="1:5" x14ac:dyDescent="0.25">
      <c r="A80" s="9" t="s">
        <v>3037</v>
      </c>
      <c r="B80" s="5">
        <v>103.08839190628329</v>
      </c>
      <c r="C80" s="24">
        <f t="shared" si="3"/>
        <v>5.3552411379887421E-2</v>
      </c>
      <c r="D80" s="5">
        <v>38.929219600725951</v>
      </c>
      <c r="E80" s="24">
        <f t="shared" si="4"/>
        <v>2.4859016347845434E-2</v>
      </c>
    </row>
    <row r="81" spans="1:5" x14ac:dyDescent="0.25">
      <c r="A81" s="9" t="s">
        <v>3038</v>
      </c>
      <c r="B81" s="5">
        <v>101.91693290734824</v>
      </c>
      <c r="C81" s="24">
        <f t="shared" si="3"/>
        <v>5.2943861250570518E-2</v>
      </c>
      <c r="D81" s="5">
        <v>62.522686025408348</v>
      </c>
      <c r="E81" s="24">
        <f t="shared" si="4"/>
        <v>3.9925086861691154E-2</v>
      </c>
    </row>
    <row r="82" spans="1:5" x14ac:dyDescent="0.25">
      <c r="A82" s="9" t="s">
        <v>3039</v>
      </c>
      <c r="B82" s="5">
        <v>142.91799787007454</v>
      </c>
      <c r="C82" s="24">
        <f t="shared" si="3"/>
        <v>7.4243115776662094E-2</v>
      </c>
      <c r="D82" s="5">
        <v>79.038112522686021</v>
      </c>
      <c r="E82" s="24">
        <f t="shared" si="4"/>
        <v>5.0471336221383153E-2</v>
      </c>
    </row>
    <row r="83" spans="1:5" x14ac:dyDescent="0.25">
      <c r="A83" s="9" t="s">
        <v>3040</v>
      </c>
      <c r="B83" s="5">
        <v>172.20447284345047</v>
      </c>
      <c r="C83" s="24">
        <f t="shared" si="3"/>
        <v>8.9456869009584661E-2</v>
      </c>
      <c r="D83" s="5">
        <v>110.88929219600726</v>
      </c>
      <c r="E83" s="24">
        <f t="shared" si="4"/>
        <v>7.0810531415074873E-2</v>
      </c>
    </row>
    <row r="84" spans="1:5" x14ac:dyDescent="0.25">
      <c r="A84" s="9" t="s">
        <v>3041</v>
      </c>
      <c r="B84" s="5">
        <v>233.12034078807241</v>
      </c>
      <c r="C84" s="24">
        <f t="shared" si="3"/>
        <v>0.12110147573406359</v>
      </c>
      <c r="D84" s="5">
        <v>141.56079854809437</v>
      </c>
      <c r="E84" s="24">
        <f t="shared" si="4"/>
        <v>9.0396423083074315E-2</v>
      </c>
    </row>
    <row r="85" spans="1:5" x14ac:dyDescent="0.25">
      <c r="A85" s="9" t="s">
        <v>3042</v>
      </c>
      <c r="B85" s="5">
        <v>206.17678381256658</v>
      </c>
      <c r="C85" s="24">
        <f t="shared" si="3"/>
        <v>0.10710482275977484</v>
      </c>
      <c r="D85" s="5">
        <v>134.48275862068968</v>
      </c>
      <c r="E85" s="24">
        <f t="shared" si="4"/>
        <v>8.5876601928920618E-2</v>
      </c>
    </row>
    <row r="86" spans="1:5" x14ac:dyDescent="0.25">
      <c r="A86" s="9" t="s">
        <v>3043</v>
      </c>
      <c r="B86" s="5">
        <v>213.7291280148423</v>
      </c>
      <c r="C86" s="24">
        <f t="shared" si="3"/>
        <v>0.11102811844926873</v>
      </c>
      <c r="D86" s="5">
        <v>189.19803600654669</v>
      </c>
      <c r="E86" s="24">
        <f t="shared" si="4"/>
        <v>0.12081611494670925</v>
      </c>
    </row>
    <row r="87" spans="1:5" x14ac:dyDescent="0.25">
      <c r="A87" s="9" t="s">
        <v>3044</v>
      </c>
      <c r="B87" s="5">
        <v>172.3191094619666</v>
      </c>
      <c r="C87" s="24">
        <f t="shared" si="3"/>
        <v>8.9516420499722915E-2</v>
      </c>
      <c r="D87" s="5">
        <v>229.54173486088382</v>
      </c>
      <c r="E87" s="24">
        <f t="shared" si="4"/>
        <v>0.14657837475152224</v>
      </c>
    </row>
    <row r="88" spans="1:5" x14ac:dyDescent="0.25">
      <c r="A88" s="9" t="s">
        <v>3045</v>
      </c>
      <c r="B88" s="5">
        <v>169.6474953617811</v>
      </c>
      <c r="C88" s="24">
        <f t="shared" si="3"/>
        <v>8.8128569019107067E-2</v>
      </c>
      <c r="D88" s="5">
        <v>194.76268412438628</v>
      </c>
      <c r="E88" s="24">
        <f t="shared" si="4"/>
        <v>0.1243695300922007</v>
      </c>
    </row>
    <row r="89" spans="1:5" x14ac:dyDescent="0.25">
      <c r="A89" s="9" t="s">
        <v>3046</v>
      </c>
      <c r="B89" s="5">
        <v>124.23005565862708</v>
      </c>
      <c r="C89" s="24">
        <f t="shared" si="3"/>
        <v>6.453509384863744E-2</v>
      </c>
      <c r="D89" s="5">
        <v>148.85433715220952</v>
      </c>
      <c r="E89" s="24">
        <f t="shared" si="4"/>
        <v>9.5053855141896251E-2</v>
      </c>
    </row>
    <row r="90" spans="1:5" x14ac:dyDescent="0.25">
      <c r="A90" s="9" t="s">
        <v>3047</v>
      </c>
      <c r="B90" s="5">
        <v>34.730983302411872</v>
      </c>
      <c r="C90" s="24">
        <f t="shared" si="3"/>
        <v>1.8042069248006169E-2</v>
      </c>
      <c r="D90" s="5">
        <v>55.646481178396073</v>
      </c>
      <c r="E90" s="24">
        <f t="shared" si="4"/>
        <v>3.5534151454914481E-2</v>
      </c>
    </row>
    <row r="91" spans="1:5" x14ac:dyDescent="0.25">
      <c r="A91" s="9" t="s">
        <v>3048</v>
      </c>
      <c r="B91" s="5">
        <v>5.3432282003710574</v>
      </c>
      <c r="C91" s="24">
        <f t="shared" si="3"/>
        <v>2.775702961231718E-3</v>
      </c>
      <c r="D91" s="5">
        <v>31.996726677577744</v>
      </c>
      <c r="E91" s="24">
        <f t="shared" si="4"/>
        <v>2.0432137086575826E-2</v>
      </c>
    </row>
    <row r="92" spans="1:5" ht="30" x14ac:dyDescent="0.25">
      <c r="A92" s="34" t="s">
        <v>3130</v>
      </c>
      <c r="B92" s="28">
        <f>SUM(B70:B91)</f>
        <v>1925</v>
      </c>
      <c r="C92" s="18"/>
      <c r="D92" s="28">
        <f>SUM(D70:D91)</f>
        <v>1566</v>
      </c>
      <c r="E92" s="18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F32CD-71E7-4B9D-9F4C-0142BCF91646}">
  <dimension ref="A1:H22"/>
  <sheetViews>
    <sheetView tabSelected="1" workbookViewId="0">
      <selection activeCell="G13" sqref="G13"/>
    </sheetView>
  </sheetViews>
  <sheetFormatPr defaultColWidth="8.85546875" defaultRowHeight="15" x14ac:dyDescent="0.25"/>
  <cols>
    <col min="2" max="2" width="15.7109375" bestFit="1" customWidth="1"/>
  </cols>
  <sheetData>
    <row r="1" spans="1:8" x14ac:dyDescent="0.25">
      <c r="B1" s="18"/>
      <c r="C1" s="18" t="s">
        <v>3075</v>
      </c>
      <c r="D1" s="18" t="s">
        <v>3074</v>
      </c>
      <c r="E1" s="18" t="s">
        <v>3101</v>
      </c>
      <c r="F1" s="18" t="s">
        <v>3149</v>
      </c>
      <c r="G1" s="18" t="s">
        <v>3150</v>
      </c>
      <c r="H1" s="18" t="s">
        <v>3151</v>
      </c>
    </row>
    <row r="2" spans="1:8" x14ac:dyDescent="0.25">
      <c r="B2" t="s">
        <v>3145</v>
      </c>
      <c r="C2">
        <v>36</v>
      </c>
      <c r="D2">
        <v>27</v>
      </c>
      <c r="E2">
        <f>C2+D2</f>
        <v>63</v>
      </c>
      <c r="F2" s="32">
        <f>E2/$E$5*1000</f>
        <v>10.862068965517242</v>
      </c>
    </row>
    <row r="3" spans="1:8" x14ac:dyDescent="0.25">
      <c r="B3" t="s">
        <v>3146</v>
      </c>
      <c r="C3">
        <v>40</v>
      </c>
      <c r="D3">
        <v>45</v>
      </c>
      <c r="E3">
        <f t="shared" ref="E3:E4" si="0">C3+D3</f>
        <v>85</v>
      </c>
      <c r="G3" s="32">
        <f>E3/E5*1000</f>
        <v>14.655172413793103</v>
      </c>
    </row>
    <row r="4" spans="1:8" x14ac:dyDescent="0.25">
      <c r="B4" t="s">
        <v>3147</v>
      </c>
      <c r="C4">
        <v>50</v>
      </c>
      <c r="D4">
        <v>49</v>
      </c>
      <c r="E4">
        <f t="shared" si="0"/>
        <v>99</v>
      </c>
      <c r="H4" s="32">
        <f>E4/E5*1000</f>
        <v>17.068965517241381</v>
      </c>
    </row>
    <row r="5" spans="1:8" x14ac:dyDescent="0.25">
      <c r="B5" s="20" t="s">
        <v>3148</v>
      </c>
      <c r="C5" s="20"/>
      <c r="D5" s="20"/>
      <c r="E5" s="20">
        <v>5800</v>
      </c>
      <c r="F5" s="20"/>
      <c r="G5" s="20"/>
      <c r="H5" s="20"/>
    </row>
    <row r="10" spans="1:8" x14ac:dyDescent="0.25">
      <c r="A10" s="18" t="s">
        <v>3155</v>
      </c>
      <c r="B10" s="18"/>
      <c r="C10" s="18" t="s">
        <v>3149</v>
      </c>
      <c r="D10" s="18" t="s">
        <v>3150</v>
      </c>
      <c r="E10" s="18" t="s">
        <v>3151</v>
      </c>
    </row>
    <row r="11" spans="1:8" x14ac:dyDescent="0.25">
      <c r="A11" t="s">
        <v>3152</v>
      </c>
      <c r="B11">
        <v>2000</v>
      </c>
      <c r="C11">
        <v>12.3</v>
      </c>
      <c r="D11">
        <v>15.5</v>
      </c>
      <c r="E11">
        <v>20</v>
      </c>
    </row>
    <row r="12" spans="1:8" x14ac:dyDescent="0.25">
      <c r="A12" t="s">
        <v>3153</v>
      </c>
      <c r="B12">
        <v>2000</v>
      </c>
      <c r="C12">
        <v>11.8</v>
      </c>
      <c r="D12">
        <v>15.2</v>
      </c>
      <c r="E12">
        <v>19.3</v>
      </c>
    </row>
    <row r="13" spans="1:8" x14ac:dyDescent="0.25">
      <c r="A13" t="s">
        <v>3153</v>
      </c>
      <c r="B13">
        <v>2003</v>
      </c>
      <c r="C13">
        <v>11.5</v>
      </c>
      <c r="D13">
        <v>15</v>
      </c>
      <c r="E13">
        <v>19</v>
      </c>
    </row>
    <row r="14" spans="1:8" x14ac:dyDescent="0.25">
      <c r="A14" t="s">
        <v>3154</v>
      </c>
      <c r="B14">
        <v>2005</v>
      </c>
      <c r="C14">
        <v>11.7</v>
      </c>
      <c r="D14">
        <v>15.2</v>
      </c>
      <c r="E14">
        <v>19.2</v>
      </c>
    </row>
    <row r="15" spans="1:8" x14ac:dyDescent="0.25">
      <c r="A15" t="s">
        <v>3153</v>
      </c>
      <c r="B15">
        <v>2006</v>
      </c>
      <c r="C15">
        <v>11.3</v>
      </c>
      <c r="D15">
        <v>14.8</v>
      </c>
      <c r="E15">
        <v>18.600000000000001</v>
      </c>
    </row>
    <row r="16" spans="1:8" x14ac:dyDescent="0.25">
      <c r="A16" t="s">
        <v>3153</v>
      </c>
      <c r="B16">
        <v>2009</v>
      </c>
      <c r="C16">
        <v>11.3</v>
      </c>
      <c r="D16">
        <v>14.7</v>
      </c>
      <c r="E16">
        <v>18.5</v>
      </c>
    </row>
    <row r="17" spans="1:5" x14ac:dyDescent="0.25">
      <c r="A17" t="s">
        <v>3152</v>
      </c>
      <c r="B17">
        <v>2010</v>
      </c>
      <c r="C17">
        <v>11.5</v>
      </c>
      <c r="D17">
        <v>15</v>
      </c>
      <c r="E17">
        <v>18.8</v>
      </c>
    </row>
    <row r="18" spans="1:5" x14ac:dyDescent="0.25">
      <c r="A18" t="s">
        <v>3153</v>
      </c>
      <c r="B18">
        <v>2012</v>
      </c>
      <c r="C18">
        <v>11.1</v>
      </c>
      <c r="D18">
        <v>14.5</v>
      </c>
      <c r="E18">
        <v>18.3</v>
      </c>
    </row>
    <row r="19" spans="1:5" x14ac:dyDescent="0.25">
      <c r="A19" t="s">
        <v>3154</v>
      </c>
      <c r="B19">
        <v>2013</v>
      </c>
      <c r="C19">
        <v>11.9</v>
      </c>
      <c r="D19">
        <v>15.3</v>
      </c>
      <c r="E19">
        <v>17.899999999999999</v>
      </c>
    </row>
    <row r="20" spans="1:5" x14ac:dyDescent="0.25">
      <c r="A20" t="s">
        <v>3153</v>
      </c>
      <c r="B20">
        <v>2015</v>
      </c>
      <c r="C20">
        <v>11</v>
      </c>
      <c r="D20">
        <v>14.9</v>
      </c>
      <c r="E20">
        <v>17.3</v>
      </c>
    </row>
    <row r="21" spans="1:5" x14ac:dyDescent="0.25">
      <c r="A21" s="39" t="s">
        <v>3153</v>
      </c>
      <c r="B21" s="39">
        <v>2016</v>
      </c>
      <c r="C21" s="39">
        <v>10.7</v>
      </c>
      <c r="D21" s="39">
        <v>14.5</v>
      </c>
      <c r="E21" s="39">
        <v>16.8</v>
      </c>
    </row>
    <row r="22" spans="1:5" x14ac:dyDescent="0.25">
      <c r="A22" s="43" t="s">
        <v>3153</v>
      </c>
      <c r="B22" s="43">
        <v>2017</v>
      </c>
      <c r="C22" s="54">
        <f>F2</f>
        <v>10.862068965517242</v>
      </c>
      <c r="D22" s="54">
        <f>G3</f>
        <v>14.655172413793103</v>
      </c>
      <c r="E22" s="54">
        <f>H4</f>
        <v>17.068965517241381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A F A A B Q S w M E F A A C A A g A M m s u T s H S d h i n A A A A + A A A A B I A H A B D b 2 5 m a W c v U G F j a 2 F n Z S 5 4 b W w g o h g A K K A U A A A A A A A A A A A A A A A A A A A A A A A A A A A A h Y 9 B D o I w F E S v Q r q n r V U M I Z + y c C u J C d G 4 b U q F R i i G F s v d X H g k r y C J o u 5 c z u R N 8 u Z x u 0 M 2 t k 1 w V b 3 V n U n R A l M U K C O 7 U p s q R Y M 7 h T H K O O y E P I t K B R N s b D J a n a L a u U t C i P c e + y X u + o o w S h f k m G 8 L W a t W h N p Y J 4 x U 6 L M q / 6 8 Q h 8 N L h j O 8 X u G I x R G O Y g Z k r i H X 5 o u w y R h T I D 8 l b I b G D b 3 i y o T 7 A s g c g b x f 8 C d Q S w M E F A A C A A g A M m s u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J r L k 7 A D i o W B w I A A C c H A A A T A B w A R m 9 y b X V s Y X M v U 2 V j d G l v b j E u b S C i G A A o o B Q A A A A A A A A A A A A A A A A A A A A A A A A A A A D d l E F v 2 j A U g O 9 I / A c r u 4 C U o t h A W z r l g A L d d l j V N b T T V K b K h D e w 5 t j M d h g I 9 b / P K L R 0 8 p u 6 2 6 T l E u e z 8 / I + 5 / l Z K J z Q i u T 1 n b 5 t N p o N u + Q G 5 g Q 2 z v D C U Z I S C a 7 Z I P 7 K d W U K 8 C S z 6 8 5 I F 1 U J y r U u h Y R O p p X z D 7 Y V Z R f T W w v G T m 9 A A U z f a b 2 Q Q E Z G r G E 6 z r P h N b n L y U 9 t v t u l X h 3 J 5 y c y 4 o 5 P S 3 B 8 v h 8 8 p d E p 7 D p q x / c j k K I U D k w a x V F M M i 2 r U t m 0 2 4 3 J W B V 6 L t Q i p a z P Y v K p 0 g 5 y t 5 W Q H o e d K 6 3 g a z u u f d 5 E 1 0 a X f m 5 O 3 g O f + 6 Q j L z f h M 7 / w M H P g r V o 9 J v c H P p Q y L 7 j k x q b O V C 9 D Z k u u F j 7 i Z L u C Y 7 i J 4 c p + 0 6 a s M 9 5 P 2 h b y / X i 3 i z J d K W e 2 J 1 v w 4 S / I R 2 6 c U O J H B S 2 W 0 F 7 b a z v / O n F + b x 5 j s o s C 8 E B D x E L U D V E v R P 0 Q n Y b o z K M P y p 3 2 O n u 1 m p 0 j b I A w m m C Q Y h C x o I g G R T w o I k I R E 3 q G s H O E D Z B N T h C G / Q z E g y E e D P F g i A d D P B j i w R A P h n h 0 n z 1 U V c 7 A H O j v J o / t Z k M o t O x f N p L b q / 1 B f h h v V t o 4 v 0 N 0 k N C E + i 3 t D 1 i / l w z + c Y N 5 L b 1 X G g 9 N / r / G Q 7 Q h Q w M 8 q I s v v i G F p x J d m s M m Y M M F B O w G C m 0 O O Y d z U v C Z k M J t w / h 1 p e A Z 3 X F Z w R 8 w u d T a K a 9 u / 7 q Y f w F Q S w E C L Q A U A A I A C A A y a y 5 O w d J 2 G K c A A A D 4 A A A A E g A A A A A A A A A A A A A A A A A A A A A A Q 2 9 u Z m l n L 1 B h Y 2 t h Z 2 U u e G 1 s U E s B A i 0 A F A A C A A g A M m s u T g / K 6 a u k A A A A 6 Q A A A B M A A A A A A A A A A A A A A A A A 8 w A A A F t D b 2 5 0 Z W 5 0 X 1 R 5 c G V z X S 5 4 b W x Q S w E C L Q A U A A I A C A A y a y 5 O w A 4 q F g c C A A A n B w A A E w A A A A A A A A A A A A A A A A D k A Q A A R m 9 y b X V s Y X M v U 2 V j d G l v b j E u b V B L B Q Y A A A A A A w A D A M I A A A A 4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j J Q A A A A A A A A E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X h 0 c m F j d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E t M D F U M T c 6 N T A 6 M z c u M T A 4 N D k x M V o i I C 8 + P E V u d H J 5 I F R 5 c G U 9 I k Z p b G x D b 2 x 1 b W 5 U e X B l c y I g V m F s d W U 9 I n N C Z 1 l H Q m d Z R 0 J n W U R B d 0 1 E Q X d Z R 0 J n W U d C Z 1 l H Q m d Z R 0 J n W U d C Z 1 l H Q m d V R y I g L z 4 8 R W 5 0 c n k g V H l w Z T 0 i R m l s b E N v b H V t b k 5 h b W V z I i B W Y W x 1 Z T 0 i c 1 s m c X V v d D t D b 3 V u d H J 5 L X l l Y X J z O i B N Y X J 0 a W 5 p c X V l K D I w M T Q p J n F 1 b 3 Q 7 L C Z x d W 9 0 O 0 N v b H V t b j E m c X V v d D s s J n F 1 b 3 Q 7 X z E m c X V v d D s s J n F 1 b 3 Q 7 X z I m c X V v d D s s J n F 1 b 3 Q 7 X z M m c X V v d D s s J n F 1 b 3 Q 7 X z Q m c X V v d D s s J n F 1 b 3 Q 7 X z U m c X V v d D s s J n F 1 b 3 Q 7 X z Y m c X V v d D s s J n F 1 b 3 Q 7 X z c m c X V v d D s s J n F 1 b 3 Q 7 X z g m c X V v d D s s J n F 1 b 3 Q 7 X z k m c X V v d D s s J n F 1 b 3 Q 7 X z E w J n F 1 b 3 Q 7 L C Z x d W 9 0 O 1 8 x M S Z x d W 9 0 O y w m c X V v d D t f M T I m c X V v d D s s J n F 1 b 3 Q 7 X z E z J n F 1 b 3 Q 7 L C Z x d W 9 0 O 1 8 x N C Z x d W 9 0 O y w m c X V v d D t f M T U m c X V v d D s s J n F 1 b 3 Q 7 X z E 2 J n F 1 b 3 Q 7 L C Z x d W 9 0 O 1 8 x N y Z x d W 9 0 O y w m c X V v d D t f M T g m c X V v d D s s J n F 1 b 3 Q 7 X z E 5 J n F 1 b 3 Q 7 L C Z x d W 9 0 O 1 8 y M C Z x d W 9 0 O y w m c X V v d D t f M j E m c X V v d D s s J n F 1 b 3 Q 7 X z I y J n F 1 b 3 Q 7 L C Z x d W 9 0 O 1 8 y M y Z x d W 9 0 O y w m c X V v d D t f M j Q m c X V v d D s s J n F 1 b 3 Q 7 X z I 1 J n F 1 b 3 Q 7 L C Z x d W 9 0 O 1 8 y N i Z x d W 9 0 O y w m c X V v d D t f M j c m c X V v d D s s J n F 1 b 3 Q 7 X z I 4 J n F 1 b 3 Q 7 L C Z x d W 9 0 O 1 8 y O S Z x d W 9 0 O y w m c X V v d D t f M z A m c X V v d D s s J n F 1 b 3 Q 7 X z M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z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V 4 d H J h Y 3 Q x L 0 N o Y W 5 n Z W Q g V H l w Z S 5 7 Q 2 9 1 b n R y e S 1 5 Z W F y c z o g T W F y d G l u a X F 1 Z S g y M D E 0 K S w w f S Z x d W 9 0 O y w m c X V v d D t T Z W N 0 a W 9 u M S 9 l e H R y Y W N 0 M S 9 D a G F u Z 2 V k I F R 5 c G U u e y w x f S Z x d W 9 0 O y w m c X V v d D t T Z W N 0 a W 9 u M S 9 l e H R y Y W N 0 M S 9 D a G F u Z 2 V k I F R 5 c G U u e 1 8 x L D J 9 J n F 1 b 3 Q 7 L C Z x d W 9 0 O 1 N l Y 3 R p b 2 4 x L 2 V 4 d H J h Y 3 Q x L 0 N o Y W 5 n Z W Q g V H l w Z S 5 7 X z I s M 3 0 m c X V v d D s s J n F 1 b 3 Q 7 U 2 V j d G l v b j E v Z X h 0 c m F j d D E v Q 2 h h b m d l Z C B U e X B l L n t f M y w 0 f S Z x d W 9 0 O y w m c X V v d D t T Z W N 0 a W 9 u M S 9 l e H R y Y W N 0 M S 9 D a G F u Z 2 V k I F R 5 c G U u e 1 8 0 L D V 9 J n F 1 b 3 Q 7 L C Z x d W 9 0 O 1 N l Y 3 R p b 2 4 x L 2 V 4 d H J h Y 3 Q x L 0 N o Y W 5 n Z W Q g V H l w Z S 5 7 X z U s N n 0 m c X V v d D s s J n F 1 b 3 Q 7 U 2 V j d G l v b j E v Z X h 0 c m F j d D E v Q 2 h h b m d l Z C B U e X B l L n t f N i w 3 f S Z x d W 9 0 O y w m c X V v d D t T Z W N 0 a W 9 u M S 9 l e H R y Y W N 0 M S 9 D a G F u Z 2 V k I F R 5 c G U u e 1 8 3 L D h 9 J n F 1 b 3 Q 7 L C Z x d W 9 0 O 1 N l Y 3 R p b 2 4 x L 2 V 4 d H J h Y 3 Q x L 0 N o Y W 5 n Z W Q g V H l w Z S 5 7 X z g s O X 0 m c X V v d D s s J n F 1 b 3 Q 7 U 2 V j d G l v b j E v Z X h 0 c m F j d D E v Q 2 h h b m d l Z C B U e X B l L n t f O S w x M H 0 m c X V v d D s s J n F 1 b 3 Q 7 U 2 V j d G l v b j E v Z X h 0 c m F j d D E v Q 2 h h b m d l Z C B U e X B l L n t f M T A s M T F 9 J n F 1 b 3 Q 7 L C Z x d W 9 0 O 1 N l Y 3 R p b 2 4 x L 2 V 4 d H J h Y 3 Q x L 0 N o Y W 5 n Z W Q g V H l w Z S 5 7 X z E x L D E y f S Z x d W 9 0 O y w m c X V v d D t T Z W N 0 a W 9 u M S 9 l e H R y Y W N 0 M S 9 D a G F u Z 2 V k I F R 5 c G U u e 1 8 x M i w x M 3 0 m c X V v d D s s J n F 1 b 3 Q 7 U 2 V j d G l v b j E v Z X h 0 c m F j d D E v Q 2 h h b m d l Z C B U e X B l L n t f M T M s M T R 9 J n F 1 b 3 Q 7 L C Z x d W 9 0 O 1 N l Y 3 R p b 2 4 x L 2 V 4 d H J h Y 3 Q x L 0 N o Y W 5 n Z W Q g V H l w Z S 5 7 X z E 0 L D E 1 f S Z x d W 9 0 O y w m c X V v d D t T Z W N 0 a W 9 u M S 9 l e H R y Y W N 0 M S 9 D a G F u Z 2 V k I F R 5 c G U u e 1 8 x N S w x N n 0 m c X V v d D s s J n F 1 b 3 Q 7 U 2 V j d G l v b j E v Z X h 0 c m F j d D E v Q 2 h h b m d l Z C B U e X B l L n t f M T Y s M T d 9 J n F 1 b 3 Q 7 L C Z x d W 9 0 O 1 N l Y 3 R p b 2 4 x L 2 V 4 d H J h Y 3 Q x L 0 N o Y W 5 n Z W Q g V H l w Z S 5 7 X z E 3 L D E 4 f S Z x d W 9 0 O y w m c X V v d D t T Z W N 0 a W 9 u M S 9 l e H R y Y W N 0 M S 9 D a G F u Z 2 V k I F R 5 c G U u e 1 8 x O C w x O X 0 m c X V v d D s s J n F 1 b 3 Q 7 U 2 V j d G l v b j E v Z X h 0 c m F j d D E v Q 2 h h b m d l Z C B U e X B l L n t f M T k s M j B 9 J n F 1 b 3 Q 7 L C Z x d W 9 0 O 1 N l Y 3 R p b 2 4 x L 2 V 4 d H J h Y 3 Q x L 0 N o Y W 5 n Z W Q g V H l w Z S 5 7 X z I w L D I x f S Z x d W 9 0 O y w m c X V v d D t T Z W N 0 a W 9 u M S 9 l e H R y Y W N 0 M S 9 D a G F u Z 2 V k I F R 5 c G U u e 1 8 y M S w y M n 0 m c X V v d D s s J n F 1 b 3 Q 7 U 2 V j d G l v b j E v Z X h 0 c m F j d D E v Q 2 h h b m d l Z C B U e X B l L n t f M j I s M j N 9 J n F 1 b 3 Q 7 L C Z x d W 9 0 O 1 N l Y 3 R p b 2 4 x L 2 V 4 d H J h Y 3 Q x L 0 N o Y W 5 n Z W Q g V H l w Z S 5 7 X z I z L D I 0 f S Z x d W 9 0 O y w m c X V v d D t T Z W N 0 a W 9 u M S 9 l e H R y Y W N 0 M S 9 D a G F u Z 2 V k I F R 5 c G U u e 1 8 y N C w y N X 0 m c X V v d D s s J n F 1 b 3 Q 7 U 2 V j d G l v b j E v Z X h 0 c m F j d D E v Q 2 h h b m d l Z C B U e X B l L n t f M j U s M j Z 9 J n F 1 b 3 Q 7 L C Z x d W 9 0 O 1 N l Y 3 R p b 2 4 x L 2 V 4 d H J h Y 3 Q x L 0 N o Y W 5 n Z W Q g V H l w Z S 5 7 X z I 2 L D I 3 f S Z x d W 9 0 O y w m c X V v d D t T Z W N 0 a W 9 u M S 9 l e H R y Y W N 0 M S 9 D a G F u Z 2 V k I F R 5 c G U u e 1 8 y N y w y O H 0 m c X V v d D s s J n F 1 b 3 Q 7 U 2 V j d G l v b j E v Z X h 0 c m F j d D E v Q 2 h h b m d l Z C B U e X B l L n t f M j g s M j l 9 J n F 1 b 3 Q 7 L C Z x d W 9 0 O 1 N l Y 3 R p b 2 4 x L 2 V 4 d H J h Y 3 Q x L 0 N o Y W 5 n Z W Q g V H l w Z S 5 7 X z I 5 L D M w f S Z x d W 9 0 O y w m c X V v d D t T Z W N 0 a W 9 u M S 9 l e H R y Y W N 0 M S 9 D a G F u Z 2 V k I F R 5 c G U u e 1 8 z M C w z M X 0 m c X V v d D s s J n F 1 b 3 Q 7 U 2 V j d G l v b j E v Z X h 0 c m F j d D E v Q 2 h h b m d l Z C B U e X B l L n t f M z E s M z J 9 J n F 1 b 3 Q 7 X S w m c X V v d D t D b 2 x 1 b W 5 D b 3 V u d C Z x d W 9 0 O z o z M y w m c X V v d D t L Z X l D b 2 x 1 b W 5 O Y W 1 l c y Z x d W 9 0 O z p b X S w m c X V v d D t D b 2 x 1 b W 5 J Z G V u d G l 0 a W V z J n F 1 b 3 Q 7 O l s m c X V v d D t T Z W N 0 a W 9 u M S 9 l e H R y Y W N 0 M S 9 D a G F u Z 2 V k I F R 5 c G U u e 0 N v d W 5 0 c n k t e W V h c n M 6 I E 1 h c n R p b m l x d W U o M j A x N C k s M H 0 m c X V v d D s s J n F 1 b 3 Q 7 U 2 V j d G l v b j E v Z X h 0 c m F j d D E v Q 2 h h b m d l Z C B U e X B l L n s s M X 0 m c X V v d D s s J n F 1 b 3 Q 7 U 2 V j d G l v b j E v Z X h 0 c m F j d D E v Q 2 h h b m d l Z C B U e X B l L n t f M S w y f S Z x d W 9 0 O y w m c X V v d D t T Z W N 0 a W 9 u M S 9 l e H R y Y W N 0 M S 9 D a G F u Z 2 V k I F R 5 c G U u e 1 8 y L D N 9 J n F 1 b 3 Q 7 L C Z x d W 9 0 O 1 N l Y 3 R p b 2 4 x L 2 V 4 d H J h Y 3 Q x L 0 N o Y W 5 n Z W Q g V H l w Z S 5 7 X z M s N H 0 m c X V v d D s s J n F 1 b 3 Q 7 U 2 V j d G l v b j E v Z X h 0 c m F j d D E v Q 2 h h b m d l Z C B U e X B l L n t f N C w 1 f S Z x d W 9 0 O y w m c X V v d D t T Z W N 0 a W 9 u M S 9 l e H R y Y W N 0 M S 9 D a G F u Z 2 V k I F R 5 c G U u e 1 8 1 L D Z 9 J n F 1 b 3 Q 7 L C Z x d W 9 0 O 1 N l Y 3 R p b 2 4 x L 2 V 4 d H J h Y 3 Q x L 0 N o Y W 5 n Z W Q g V H l w Z S 5 7 X z Y s N 3 0 m c X V v d D s s J n F 1 b 3 Q 7 U 2 V j d G l v b j E v Z X h 0 c m F j d D E v Q 2 h h b m d l Z C B U e X B l L n t f N y w 4 f S Z x d W 9 0 O y w m c X V v d D t T Z W N 0 a W 9 u M S 9 l e H R y Y W N 0 M S 9 D a G F u Z 2 V k I F R 5 c G U u e 1 8 4 L D l 9 J n F 1 b 3 Q 7 L C Z x d W 9 0 O 1 N l Y 3 R p b 2 4 x L 2 V 4 d H J h Y 3 Q x L 0 N o Y W 5 n Z W Q g V H l w Z S 5 7 X z k s M T B 9 J n F 1 b 3 Q 7 L C Z x d W 9 0 O 1 N l Y 3 R p b 2 4 x L 2 V 4 d H J h Y 3 Q x L 0 N o Y W 5 n Z W Q g V H l w Z S 5 7 X z E w L D E x f S Z x d W 9 0 O y w m c X V v d D t T Z W N 0 a W 9 u M S 9 l e H R y Y W N 0 M S 9 D a G F u Z 2 V k I F R 5 c G U u e 1 8 x M S w x M n 0 m c X V v d D s s J n F 1 b 3 Q 7 U 2 V j d G l v b j E v Z X h 0 c m F j d D E v Q 2 h h b m d l Z C B U e X B l L n t f M T I s M T N 9 J n F 1 b 3 Q 7 L C Z x d W 9 0 O 1 N l Y 3 R p b 2 4 x L 2 V 4 d H J h Y 3 Q x L 0 N o Y W 5 n Z W Q g V H l w Z S 5 7 X z E z L D E 0 f S Z x d W 9 0 O y w m c X V v d D t T Z W N 0 a W 9 u M S 9 l e H R y Y W N 0 M S 9 D a G F u Z 2 V k I F R 5 c G U u e 1 8 x N C w x N X 0 m c X V v d D s s J n F 1 b 3 Q 7 U 2 V j d G l v b j E v Z X h 0 c m F j d D E v Q 2 h h b m d l Z C B U e X B l L n t f M T U s M T Z 9 J n F 1 b 3 Q 7 L C Z x d W 9 0 O 1 N l Y 3 R p b 2 4 x L 2 V 4 d H J h Y 3 Q x L 0 N o Y W 5 n Z W Q g V H l w Z S 5 7 X z E 2 L D E 3 f S Z x d W 9 0 O y w m c X V v d D t T Z W N 0 a W 9 u M S 9 l e H R y Y W N 0 M S 9 D a G F u Z 2 V k I F R 5 c G U u e 1 8 x N y w x O H 0 m c X V v d D s s J n F 1 b 3 Q 7 U 2 V j d G l v b j E v Z X h 0 c m F j d D E v Q 2 h h b m d l Z C B U e X B l L n t f M T g s M T l 9 J n F 1 b 3 Q 7 L C Z x d W 9 0 O 1 N l Y 3 R p b 2 4 x L 2 V 4 d H J h Y 3 Q x L 0 N o Y W 5 n Z W Q g V H l w Z S 5 7 X z E 5 L D I w f S Z x d W 9 0 O y w m c X V v d D t T Z W N 0 a W 9 u M S 9 l e H R y Y W N 0 M S 9 D a G F u Z 2 V k I F R 5 c G U u e 1 8 y M C w y M X 0 m c X V v d D s s J n F 1 b 3 Q 7 U 2 V j d G l v b j E v Z X h 0 c m F j d D E v Q 2 h h b m d l Z C B U e X B l L n t f M j E s M j J 9 J n F 1 b 3 Q 7 L C Z x d W 9 0 O 1 N l Y 3 R p b 2 4 x L 2 V 4 d H J h Y 3 Q x L 0 N o Y W 5 n Z W Q g V H l w Z S 5 7 X z I y L D I z f S Z x d W 9 0 O y w m c X V v d D t T Z W N 0 a W 9 u M S 9 l e H R y Y W N 0 M S 9 D a G F u Z 2 V k I F R 5 c G U u e 1 8 y M y w y N H 0 m c X V v d D s s J n F 1 b 3 Q 7 U 2 V j d G l v b j E v Z X h 0 c m F j d D E v Q 2 h h b m d l Z C B U e X B l L n t f M j Q s M j V 9 J n F 1 b 3 Q 7 L C Z x d W 9 0 O 1 N l Y 3 R p b 2 4 x L 2 V 4 d H J h Y 3 Q x L 0 N o Y W 5 n Z W Q g V H l w Z S 5 7 X z I 1 L D I 2 f S Z x d W 9 0 O y w m c X V v d D t T Z W N 0 a W 9 u M S 9 l e H R y Y W N 0 M S 9 D a G F u Z 2 V k I F R 5 c G U u e 1 8 y N i w y N 3 0 m c X V v d D s s J n F 1 b 3 Q 7 U 2 V j d G l v b j E v Z X h 0 c m F j d D E v Q 2 h h b m d l Z C B U e X B l L n t f M j c s M j h 9 J n F 1 b 3 Q 7 L C Z x d W 9 0 O 1 N l Y 3 R p b 2 4 x L 2 V 4 d H J h Y 3 Q x L 0 N o Y W 5 n Z W Q g V H l w Z S 5 7 X z I 4 L D I 5 f S Z x d W 9 0 O y w m c X V v d D t T Z W N 0 a W 9 u M S 9 l e H R y Y W N 0 M S 9 D a G F u Z 2 V k I F R 5 c G U u e 1 8 y O S w z M H 0 m c X V v d D s s J n F 1 b 3 Q 7 U 2 V j d G l v b j E v Z X h 0 c m F j d D E v Q 2 h h b m d l Z C B U e X B l L n t f M z A s M z F 9 J n F 1 b 3 Q 7 L C Z x d W 9 0 O 1 N l Y 3 R p b 2 4 x L 2 V 4 d H J h Y 3 Q x L 0 N o Y W 5 n Z W Q g V H l w Z S 5 7 X z M x L D M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X h 0 c m F j d D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X h 0 c m F j d D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X h 0 c m F j d D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T m R h d G F f R X h w b 3 J 0 X z I w M T k w M T A x X z E 4 N T k y N T Q w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y N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E t M D F U M T c 6 N T k 6 M z U u M z E 3 M D Y 2 N F o i I C 8 + P E V u d H J 5 I F R 5 c G U 9 I k Z p b G x D b 2 x 1 b W 5 U e X B l c y I g V m F s d W U 9 I n N C Z 0 1 H Q m d Z R 0 J n T U R C Z z 0 9 I i A v P j x F b n R y e S B U e X B l P S J G a W x s Q 2 9 s d W 1 u T m F t Z X M i I F Z h b H V l P S J z W y Z x d W 9 0 O 0 N v d W 5 0 c n k g b 3 I g Q X J l Y S Z x d W 9 0 O y w m c X V v d D t Z Z W F y J n F 1 b 3 Q 7 L C Z x d W 9 0 O 0 F y Z W E m c X V v d D s s J n F 1 b 3 Q 7 U 2 V 4 J n F 1 b 3 Q 7 L C Z x d W 9 0 O 0 F n Z S Z x d W 9 0 O y w m c X V v d D t S Z W N v c m Q g V H l w Z S Z x d W 9 0 O y w m c X V v d D t S Z W x p Y W J p b G l 0 e S Z x d W 9 0 O y w m c X V v d D t T b 3 V y Y 2 U g W W V h c i Z x d W 9 0 O y w m c X V v d D t W Y W x 1 Z S Z x d W 9 0 O y w m c X V v d D t W Y W x 1 Z S B G b 2 9 0 b m 9 0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U 5 k Y X R h X 0 V 4 c G 9 y d F 8 y M D E 5 M D E w M V 8 x O D U 5 M j U 0 M D k v Q 2 h h b m d l Z C B U e X B l L n t D b 3 V u d H J 5 I G 9 y I E F y Z W E s M H 0 m c X V v d D s s J n F 1 b 3 Q 7 U 2 V j d G l v b j E v V U 5 k Y X R h X 0 V 4 c G 9 y d F 8 y M D E 5 M D E w M V 8 x O D U 5 M j U 0 M D k v Q 2 h h b m d l Z C B U e X B l L n t Z Z W F y L D F 9 J n F 1 b 3 Q 7 L C Z x d W 9 0 O 1 N l Y 3 R p b 2 4 x L 1 V O Z G F 0 Y V 9 F e H B v c n R f M j A x O T A x M D F f M T g 1 O T I 1 N D A 5 L 0 N o Y W 5 n Z W Q g V H l w Z S 5 7 Q X J l Y S w y f S Z x d W 9 0 O y w m c X V v d D t T Z W N 0 a W 9 u M S 9 V T m R h d G F f R X h w b 3 J 0 X z I w M T k w M T A x X z E 4 N T k y N T Q w O S 9 D a G F u Z 2 V k I F R 5 c G U u e 1 N l e C w z f S Z x d W 9 0 O y w m c X V v d D t T Z W N 0 a W 9 u M S 9 V T m R h d G F f R X h w b 3 J 0 X z I w M T k w M T A x X z E 4 N T k y N T Q w O S 9 D a G F u Z 2 V k I F R 5 c G U u e 0 F n Z S w 0 f S Z x d W 9 0 O y w m c X V v d D t T Z W N 0 a W 9 u M S 9 V T m R h d G F f R X h w b 3 J 0 X z I w M T k w M T A x X z E 4 N T k y N T Q w O S 9 D a G F u Z 2 V k I F R 5 c G U u e 1 J l Y 2 9 y Z C B U e X B l L D V 9 J n F 1 b 3 Q 7 L C Z x d W 9 0 O 1 N l Y 3 R p b 2 4 x L 1 V O Z G F 0 Y V 9 F e H B v c n R f M j A x O T A x M D F f M T g 1 O T I 1 N D A 5 L 0 N o Y W 5 n Z W Q g V H l w Z S 5 7 U m V s a W F i a W x p d H k s N n 0 m c X V v d D s s J n F 1 b 3 Q 7 U 2 V j d G l v b j E v V U 5 k Y X R h X 0 V 4 c G 9 y d F 8 y M D E 5 M D E w M V 8 x O D U 5 M j U 0 M D k v Q 2 h h b m d l Z C B U e X B l L n t T b 3 V y Y 2 U g W W V h c i w 3 f S Z x d W 9 0 O y w m c X V v d D t T Z W N 0 a W 9 u M S 9 V T m R h d G F f R X h w b 3 J 0 X z I w M T k w M T A x X z E 4 N T k y N T Q w O S 9 D a G F u Z 2 V k I F R 5 c G U u e 1 Z h b H V l L D h 9 J n F 1 b 3 Q 7 L C Z x d W 9 0 O 1 N l Y 3 R p b 2 4 x L 1 V O Z G F 0 Y V 9 F e H B v c n R f M j A x O T A x M D F f M T g 1 O T I 1 N D A 5 L 0 N o Y W 5 n Z W Q g V H l w Z S 5 7 V m F s d W U g R m 9 v d G 5 v d G V z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V T m R h d G F f R X h w b 3 J 0 X z I w M T k w M T A x X z E 4 N T k y N T Q w O S 9 D a G F u Z 2 V k I F R 5 c G U u e 0 N v d W 5 0 c n k g b 3 I g Q X J l Y S w w f S Z x d W 9 0 O y w m c X V v d D t T Z W N 0 a W 9 u M S 9 V T m R h d G F f R X h w b 3 J 0 X z I w M T k w M T A x X z E 4 N T k y N T Q w O S 9 D a G F u Z 2 V k I F R 5 c G U u e 1 l l Y X I s M X 0 m c X V v d D s s J n F 1 b 3 Q 7 U 2 V j d G l v b j E v V U 5 k Y X R h X 0 V 4 c G 9 y d F 8 y M D E 5 M D E w M V 8 x O D U 5 M j U 0 M D k v Q 2 h h b m d l Z C B U e X B l L n t B c m V h L D J 9 J n F 1 b 3 Q 7 L C Z x d W 9 0 O 1 N l Y 3 R p b 2 4 x L 1 V O Z G F 0 Y V 9 F e H B v c n R f M j A x O T A x M D F f M T g 1 O T I 1 N D A 5 L 0 N o Y W 5 n Z W Q g V H l w Z S 5 7 U 2 V 4 L D N 9 J n F 1 b 3 Q 7 L C Z x d W 9 0 O 1 N l Y 3 R p b 2 4 x L 1 V O Z G F 0 Y V 9 F e H B v c n R f M j A x O T A x M D F f M T g 1 O T I 1 N D A 5 L 0 N o Y W 5 n Z W Q g V H l w Z S 5 7 Q W d l L D R 9 J n F 1 b 3 Q 7 L C Z x d W 9 0 O 1 N l Y 3 R p b 2 4 x L 1 V O Z G F 0 Y V 9 F e H B v c n R f M j A x O T A x M D F f M T g 1 O T I 1 N D A 5 L 0 N o Y W 5 n Z W Q g V H l w Z S 5 7 U m V j b 3 J k I F R 5 c G U s N X 0 m c X V v d D s s J n F 1 b 3 Q 7 U 2 V j d G l v b j E v V U 5 k Y X R h X 0 V 4 c G 9 y d F 8 y M D E 5 M D E w M V 8 x O D U 5 M j U 0 M D k v Q 2 h h b m d l Z C B U e X B l L n t S Z W x p Y W J p b G l 0 e S w 2 f S Z x d W 9 0 O y w m c X V v d D t T Z W N 0 a W 9 u M S 9 V T m R h d G F f R X h w b 3 J 0 X z I w M T k w M T A x X z E 4 N T k y N T Q w O S 9 D a G F u Z 2 V k I F R 5 c G U u e 1 N v d X J j Z S B Z Z W F y L D d 9 J n F 1 b 3 Q 7 L C Z x d W 9 0 O 1 N l Y 3 R p b 2 4 x L 1 V O Z G F 0 Y V 9 F e H B v c n R f M j A x O T A x M D F f M T g 1 O T I 1 N D A 5 L 0 N o Y W 5 n Z W Q g V H l w Z S 5 7 V m F s d W U s O H 0 m c X V v d D s s J n F 1 b 3 Q 7 U 2 V j d G l v b j E v V U 5 k Y X R h X 0 V 4 c G 9 y d F 8 y M D E 5 M D E w M V 8 x O D U 5 M j U 0 M D k v Q 2 h h b m d l Z C B U e X B l L n t W Y W x 1 Z S B G b 2 9 0 b m 9 0 Z X M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V O Z G F 0 Y V 9 F e H B v c n R f M j A x O T A x M D F f M T g 1 O T I 1 N D A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O Z G F 0 Y V 9 F e H B v c n R f M j A x O T A x M D F f M T g 1 O T I 1 N D A 5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O Z G F 0 Y V 9 F e H B v c n R f M j A x O T A x M D F f M T g 1 O T I 1 N D A 5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I l w 5 T j P 7 j x C s / 5 w 8 6 L 2 7 Y Q A A A A A A g A A A A A A E G Y A A A A B A A A g A A A A 9 b C 5 c T B i c c o O m E 2 0 j g a r / G b K / O 1 Y h L 2 W W m w 7 p v k i t d A A A A A A D o A A A A A C A A A g A A A A F 2 b 7 q x u N 1 r w 4 i X C D e i S C T C 3 j V o T M B C 4 9 h v u C 5 w m m t s h Q A A A A a G h D n Y z t t o D 7 I c t b X 2 + b j 7 D 0 X M h j T t o G J X L o m w 0 L M V Q 7 x O F R j U S m d H v M I 5 L Q f g H X V z t 9 h p l c Y C T f 0 z A H 7 Y u 8 R N Y e 6 Q n f y O 1 + z 6 Y V y V n D V 3 B A A A A A e A W / m v V v K p b z + w P p r 6 E a S h t K b e D m m M / x F A 2 K m A 4 f 2 4 r x r B s m i x T e + 9 E 7 y 3 5 t 9 v a P 4 l E J I 7 I j A K M h n u V F F + w H m w = = < / D a t a M a s h u p > 
</file>

<file path=customXml/itemProps1.xml><?xml version="1.0" encoding="utf-8"?>
<ds:datastoreItem xmlns:ds="http://schemas.openxmlformats.org/officeDocument/2006/customXml" ds:itemID="{ABE3116F-66DE-4867-9FCC-49FF6B43ECD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pivot table</vt:lpstr>
      <vt:lpstr>death records</vt:lpstr>
      <vt:lpstr>Lookup tables</vt:lpstr>
      <vt:lpstr>Population</vt:lpstr>
      <vt:lpstr>Age redistribution</vt:lpstr>
      <vt:lpstr>Estimated deaths from census</vt:lpstr>
      <vt:lpstr>completeness adjustment</vt:lpstr>
      <vt:lpstr>age-specific mortality</vt:lpstr>
      <vt:lpstr>IMR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Renee</cp:lastModifiedBy>
  <dcterms:created xsi:type="dcterms:W3CDTF">2018-12-28T22:17:14Z</dcterms:created>
  <dcterms:modified xsi:type="dcterms:W3CDTF">2019-01-14T21:42:25Z</dcterms:modified>
</cp:coreProperties>
</file>